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9795" activeTab="2"/>
  </bookViews>
  <sheets>
    <sheet name="0503773 (1. Изменение остатков " sheetId="1" r:id="rId1"/>
    <sheet name="0503773 (2. Изменения в связи с" sheetId="2" r:id="rId2"/>
    <sheet name="0503773 (3. Изменения на забала" sheetId="3" r:id="rId3"/>
  </sheets>
  <externalReferences>
    <externalReference r:id="rId6"/>
  </externalReferences>
  <definedNames>
    <definedName name="ScriptStr" localSheetId="1">#REF!</definedName>
    <definedName name="ScriptStr" localSheetId="2">#REF!</definedName>
    <definedName name="ScriptStr">#REF!</definedName>
    <definedName name="txt_fileName" localSheetId="1">#REF!</definedName>
    <definedName name="txt_fileName" localSheetId="2">#REF!</definedName>
    <definedName name="txt_fileName">#REF!</definedName>
    <definedName name="МФБухгалтер" localSheetId="1">#REF!</definedName>
    <definedName name="МФБухгалтер" localSheetId="2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<sst xmlns="http://schemas.openxmlformats.org/spreadsheetml/2006/main" count="581" uniqueCount="356">
  <si>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</si>
  <si>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</si>
  <si>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</si>
  <si>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</si>
  <si>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</si>
  <si>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</si>
  <si>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</si>
  <si>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</si>
  <si>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</si>
  <si>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</si>
  <si>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</si>
  <si>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</si>
  <si>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150</t>
  </si>
  <si>
    <t>II. Финансовые активы</t>
  </si>
  <si>
    <t>260</t>
  </si>
  <si>
    <t>290</t>
  </si>
  <si>
    <t>400</t>
  </si>
  <si>
    <t>410</t>
  </si>
  <si>
    <t>П А С С И В</t>
  </si>
  <si>
    <t>III. Обязательства</t>
  </si>
  <si>
    <t>470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</si>
  <si>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</si>
  <si>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</si>
  <si>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</si>
  <si>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</si>
  <si>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</si>
  <si>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*</t>
  </si>
  <si>
    <t>021</t>
  </si>
  <si>
    <t>Затраты на изготовление готовой продукции, выполнение работ, услуг (010900000)</t>
  </si>
  <si>
    <t>Вложения в финансовые активы (021500000)</t>
  </si>
  <si>
    <t>471</t>
  </si>
  <si>
    <t>Вид деятельности</t>
  </si>
  <si>
    <t>1. Изменение остатков валюты баланса</t>
  </si>
  <si>
    <t>Сведения об изменении остатков валюты баланса учреждения</t>
  </si>
  <si>
    <t>0503773</t>
  </si>
  <si>
    <t>051</t>
  </si>
  <si>
    <t>081</t>
  </si>
  <si>
    <t>расчеты с прочими кредиторами (030406000)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</si>
  <si>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</si>
  <si>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</si>
  <si>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</si>
  <si>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</si>
  <si>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</si>
  <si>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</si>
  <si>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</si>
  <si>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</si>
  <si>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</si>
  <si>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</si>
  <si>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</si>
  <si>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</si>
  <si>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</si>
  <si>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</si>
  <si>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</si>
  <si>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2900</t>
  </si>
  <si>
    <t>4000</t>
  </si>
  <si>
    <t>4100</t>
  </si>
  <si>
    <t>4700</t>
  </si>
  <si>
    <t>4710</t>
  </si>
  <si>
    <t>5100</t>
  </si>
  <si>
    <t>из них:
расчеты по налоговым вычетам по НДС (021010000)</t>
  </si>
  <si>
    <t>570</t>
  </si>
  <si>
    <t>5700</t>
  </si>
  <si>
    <t>IST</t>
  </si>
  <si>
    <t>PRD</t>
  </si>
  <si>
    <t>PRP</t>
  </si>
  <si>
    <t>RDT</t>
  </si>
  <si>
    <t>RESERVE1</t>
  </si>
  <si>
    <t>RESERVE2</t>
  </si>
  <si>
    <t>VID</t>
  </si>
  <si>
    <t>VRO</t>
  </si>
  <si>
    <t>INN</t>
  </si>
  <si>
    <t>ROD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</si>
  <si>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</si>
  <si>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</si>
  <si>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</si>
  <si>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</si>
  <si>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</si>
  <si>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</si>
  <si>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</si>
  <si>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</si>
  <si>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</si>
  <si>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</si>
  <si>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</si>
  <si>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 xml:space="preserve">Код формы по ОКУД </t>
  </si>
  <si>
    <t>Код</t>
  </si>
  <si>
    <t>Сумма изменений, всего</t>
  </si>
  <si>
    <t>строки</t>
  </si>
  <si>
    <t>01</t>
  </si>
  <si>
    <t>02</t>
  </si>
  <si>
    <t>03</t>
  </si>
  <si>
    <t>04</t>
  </si>
  <si>
    <t>05</t>
  </si>
  <si>
    <t>06</t>
  </si>
  <si>
    <t>6</t>
  </si>
  <si>
    <t>7</t>
  </si>
  <si>
    <t>8</t>
  </si>
  <si>
    <t>9</t>
  </si>
  <si>
    <t>Уменьшение стоимости основных средств**, всего*</t>
  </si>
  <si>
    <t>из них:
амортизация основных средств*</t>
  </si>
  <si>
    <t xml:space="preserve">Основные средства (остаточная стоимость, стр. 010–стр. 020)                                                                                     </t>
  </si>
  <si>
    <t xml:space="preserve">Нематериальные активы (балансовая стоимость, 010200000)*                                                   </t>
  </si>
  <si>
    <t>Уменьшение стоимости нематериальных активов**, всего*</t>
  </si>
  <si>
    <t>из них:
амортизация нематериальных активов*</t>
  </si>
  <si>
    <t xml:space="preserve">Нематериальные активы (остаточная стоимость, стр. 040–стр. 050)                                                                                          </t>
  </si>
  <si>
    <t xml:space="preserve">Непроизведенные активы (010300000)** (остаточная стоимость)                                                                                       </t>
  </si>
  <si>
    <t>из них:
внеоборотные</t>
  </si>
  <si>
    <t>из них:
долгосрочные</t>
  </si>
  <si>
    <t>120</t>
  </si>
  <si>
    <t>121</t>
  </si>
  <si>
    <t>1200</t>
  </si>
  <si>
    <t>1210</t>
  </si>
  <si>
    <t>Вложения в нефинансовые активы (010600000), всего</t>
  </si>
  <si>
    <t>1300</t>
  </si>
  <si>
    <t>130</t>
  </si>
  <si>
    <t>Форма 0503773 с.2</t>
  </si>
  <si>
    <t>160</t>
  </si>
  <si>
    <t>190</t>
  </si>
  <si>
    <r>
      <rPr>
        <b/>
        <sz val="9"/>
        <rFont val="Times New Roman"/>
        <family val="1"/>
      </rPr>
      <t>Итого по разделу I</t>
    </r>
    <r>
      <rPr>
        <sz val="9"/>
        <rFont val="Times New Roman"/>
        <family val="1"/>
      </rPr>
      <t xml:space="preserve">
(стр. 030+стр. 060+стр. 070+стр. 080+стр. 100+стр. 120+стр. 130+стр. 150+стр. 160)</t>
    </r>
  </si>
  <si>
    <t>Денежные средства учреждения (020100000), всего</t>
  </si>
  <si>
    <t>200</t>
  </si>
  <si>
    <t>2000</t>
  </si>
  <si>
    <t>в том числе:
на лицевых счетах учреждения в органе казначейства (020110000)</t>
  </si>
  <si>
    <t>201</t>
  </si>
  <si>
    <t>2010</t>
  </si>
  <si>
    <t>в кредитной организации (020120000), всего</t>
  </si>
  <si>
    <t>203</t>
  </si>
  <si>
    <t>2030</t>
  </si>
  <si>
    <t>из них:
на депозитах (020122000), всего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</si>
  <si>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</si>
  <si>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</si>
  <si>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</si>
  <si>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</si>
  <si>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</si>
  <si>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</si>
  <si>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</si>
  <si>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</si>
  <si>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</si>
  <si>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</si>
  <si>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</si>
  <si>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</si>
  <si>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241</t>
  </si>
  <si>
    <t>2400</t>
  </si>
  <si>
    <t>2410</t>
  </si>
  <si>
    <t>Дебиторская задолженность по доходам (020500000, 020900000), всего</t>
  </si>
  <si>
    <t>250</t>
  </si>
  <si>
    <t>2500</t>
  </si>
  <si>
    <t>из них:
долгосрочная</t>
  </si>
  <si>
    <t>251</t>
  </si>
  <si>
    <t>2510</t>
  </si>
  <si>
    <t>Дебиторская задолженность по выплатам (020600000, 020800000, 030300000), всего</t>
  </si>
  <si>
    <t>261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</si>
  <si>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</si>
  <si>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</si>
  <si>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</si>
  <si>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</si>
  <si>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</si>
  <si>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</si>
  <si>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</si>
  <si>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</si>
  <si>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</si>
  <si>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</si>
  <si>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</si>
  <si>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</si>
  <si>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</si>
  <si>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r>
      <rPr>
        <b/>
        <sz val="9"/>
        <rFont val="Times New Roman"/>
        <family val="1"/>
      </rPr>
      <t>Итого по разделу II</t>
    </r>
    <r>
      <rPr>
        <sz val="9"/>
        <rFont val="Times New Roman"/>
        <family val="1"/>
      </rPr>
      <t xml:space="preserve"> (стр. 200+стр. 240+стр. 250+стр. 260+стр. 270+стр. 280+стр. 290)</t>
    </r>
  </si>
  <si>
    <t>БАЛАНС (стр. 190+стр. 340)</t>
  </si>
  <si>
    <t>350</t>
  </si>
  <si>
    <t>3500</t>
  </si>
  <si>
    <t>Форма 0503773 с.3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</si>
  <si>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</si>
  <si>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</si>
  <si>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</si>
  <si>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</si>
  <si>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</si>
  <si>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</si>
  <si>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</si>
  <si>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</si>
  <si>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</si>
  <si>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</si>
  <si>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</si>
  <si>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в том числе:
расчеты по средствам, полученным во временное распоряжение (030401000)</t>
  </si>
  <si>
    <t>431</t>
  </si>
  <si>
    <t>4310</t>
  </si>
  <si>
    <t>внутриведомственные расчеты (030404000)</t>
  </si>
  <si>
    <t>432</t>
  </si>
  <si>
    <t>4320</t>
  </si>
  <si>
    <t>433</t>
  </si>
  <si>
    <t>4330</t>
  </si>
  <si>
    <t>расчеты по налоговым вычетам по НДС (021010000)</t>
  </si>
  <si>
    <t>434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</si>
  <si>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</si>
  <si>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</si>
  <si>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</si>
  <si>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</si>
  <si>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</si>
  <si>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</si>
  <si>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</si>
  <si>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</si>
  <si>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5200</t>
  </si>
  <si>
    <t>550</t>
  </si>
  <si>
    <t>5500</t>
  </si>
  <si>
    <r>
      <rPr>
        <b/>
        <sz val="9"/>
        <rFont val="Times New Roman"/>
        <family val="1"/>
      </rPr>
      <t xml:space="preserve">Итого по разделу III </t>
    </r>
    <r>
      <rPr>
        <sz val="9"/>
        <rFont val="Times New Roman"/>
        <family val="1"/>
      </rPr>
      <t>(стр. 400+стр. 410+стр. 420+стр. 430+стр. 470+
+стр. 480+стр. 510+стр. 520)</t>
    </r>
  </si>
  <si>
    <t>БАЛАНС (стр. 550+стр. 570)</t>
  </si>
  <si>
    <t>700</t>
  </si>
  <si>
    <t>7000</t>
  </si>
  <si>
    <t xml:space="preserve">Основные средства (балансовая стоимость, 010100000)*                                                                                     </t>
  </si>
  <si>
    <t>Расходы будущих периодов (040150000)</t>
  </si>
  <si>
    <t>1900</t>
  </si>
  <si>
    <t>1600</t>
  </si>
  <si>
    <t>07</t>
  </si>
  <si>
    <t>10</t>
  </si>
  <si>
    <t>руб.</t>
  </si>
  <si>
    <t>в том числе по коду причины (руб.)</t>
  </si>
  <si>
    <t>Финансовый результат экономического субъекта</t>
  </si>
  <si>
    <t>* Данные по этим строкам в валюту баланса не входят.</t>
  </si>
  <si>
    <t>** Данные по этим строкам включают сумму амортизации и (или) убытков от обесценения.</t>
  </si>
  <si>
    <t>Права пользования активами (011100000)** (остаточная стоимость), всего</t>
  </si>
  <si>
    <t>Материальные запасы (010500000)** (остаточная стоимость), всего</t>
  </si>
  <si>
    <t>деятельность по государственному заданию</t>
  </si>
  <si>
    <t>ГОД</t>
  </si>
  <si>
    <t>5</t>
  </si>
  <si>
    <t>01.01.2022</t>
  </si>
  <si>
    <t>3</t>
  </si>
  <si>
    <t>500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</si>
  <si>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</si>
  <si>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</si>
  <si>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</si>
  <si>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</si>
  <si>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</si>
  <si>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</si>
  <si>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</si>
  <si>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</si>
  <si>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</si>
  <si>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</si>
  <si>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//</t>
  </si>
  <si>
    <t>X</t>
  </si>
  <si>
    <t>Счета пассива баланса, итого
в том числе:</t>
  </si>
  <si>
    <t>Счета актива баланса, итого
в том числе:</t>
  </si>
  <si>
    <t>(код // пояснения)</t>
  </si>
  <si>
    <t>по ОКТМО</t>
  </si>
  <si>
    <t>по БК</t>
  </si>
  <si>
    <t>изменений</t>
  </si>
  <si>
    <t>код элемента бюджета //</t>
  </si>
  <si>
    <t>код главы</t>
  </si>
  <si>
    <t>изменений,</t>
  </si>
  <si>
    <t>Причина</t>
  </si>
  <si>
    <t>Реквизиты контрагента</t>
  </si>
  <si>
    <t>Сумма</t>
  </si>
  <si>
    <t>Код счета бюджетного учета</t>
  </si>
  <si>
    <t>2. Изменения в связи с реорганизацией</t>
  </si>
  <si>
    <t xml:space="preserve">                                                         Форма 0503773 с. 4</t>
  </si>
  <si>
    <t>Доходы и расходы по долгосрочным договорам строительного подряда</t>
  </si>
  <si>
    <t>45</t>
  </si>
  <si>
    <t>330</t>
  </si>
  <si>
    <t>Финансовые активы в управляющих компаниях</t>
  </si>
  <si>
    <t>40</t>
  </si>
  <si>
    <t>320</t>
  </si>
  <si>
    <t>Доходы от инвестиций на создание и (или) реконструкцию объекта концессии</t>
  </si>
  <si>
    <t>39</t>
  </si>
  <si>
    <t>310</t>
  </si>
  <si>
    <t>Сметная стоимость создания
(реконструкции) объекта концессии</t>
  </si>
  <si>
    <t>38</t>
  </si>
  <si>
    <t>300</t>
  </si>
  <si>
    <t>Акции по номинальной стоимости</t>
  </si>
  <si>
    <t>31</t>
  </si>
  <si>
    <t>Расчеты по исполнению денежных обязательств через третьих лиц</t>
  </si>
  <si>
    <t>30</t>
  </si>
  <si>
    <t>11</t>
  </si>
  <si>
    <t>4</t>
  </si>
  <si>
    <t>счета</t>
  </si>
  <si>
    <t>ки</t>
  </si>
  <si>
    <t>показателя</t>
  </si>
  <si>
    <t xml:space="preserve">сового </t>
  </si>
  <si>
    <t>стро-</t>
  </si>
  <si>
    <t>забалансового счета,</t>
  </si>
  <si>
    <t>забалан-</t>
  </si>
  <si>
    <t>Сумма изменений, всего 
руб.</t>
  </si>
  <si>
    <t xml:space="preserve">Наименование </t>
  </si>
  <si>
    <t>Номер</t>
  </si>
  <si>
    <t>Форма 0503773 с.7</t>
  </si>
  <si>
    <t>Материальные ценности, выданные в личное пользование работникам (сотрудникам)</t>
  </si>
  <si>
    <t>27</t>
  </si>
  <si>
    <t>Имущество, переданное в безвозмездное пользование</t>
  </si>
  <si>
    <t>26</t>
  </si>
  <si>
    <t>Имущество, переданное в возмездное пользование (аренду)</t>
  </si>
  <si>
    <t>25</t>
  </si>
  <si>
    <t>Нефинансовые активы, переданные в доверительное управление</t>
  </si>
  <si>
    <t>24</t>
  </si>
  <si>
    <t>230</t>
  </si>
  <si>
    <t>Периодические издания для пользования</t>
  </si>
  <si>
    <t>23</t>
  </si>
  <si>
    <t>220</t>
  </si>
  <si>
    <t>Материальные ценности, полученные по централизованному снабжению</t>
  </si>
  <si>
    <t>22</t>
  </si>
  <si>
    <t>210</t>
  </si>
  <si>
    <t>Основные средства в эксплуатации</t>
  </si>
  <si>
    <t>21</t>
  </si>
  <si>
    <t>в том числе:</t>
  </si>
  <si>
    <t>Задолженность, не востребованная кредиторами, всего</t>
  </si>
  <si>
    <t>20</t>
  </si>
  <si>
    <t>183</t>
  </si>
  <si>
    <t>источники финансирования дефицита</t>
  </si>
  <si>
    <t>182</t>
  </si>
  <si>
    <t>расходы</t>
  </si>
  <si>
    <t>181</t>
  </si>
  <si>
    <t>доходы</t>
  </si>
  <si>
    <t>180</t>
  </si>
  <si>
    <t xml:space="preserve">Выбытия денежных средств, всего </t>
  </si>
  <si>
    <t>18</t>
  </si>
  <si>
    <t>173</t>
  </si>
  <si>
    <t>172</t>
  </si>
  <si>
    <t>171</t>
  </si>
  <si>
    <t>170</t>
  </si>
  <si>
    <t>Поступления денежных средств, всего</t>
  </si>
  <si>
    <t>17</t>
  </si>
  <si>
    <t>Переплата пенсий и пособий вследствие
неправильного применения законодательства
о пенсиях и пособиях, счетных ошибок</t>
  </si>
  <si>
    <t>16</t>
  </si>
  <si>
    <t>Расчетные документы, не оплаченные в срок
из-за отсутствия средств на счете государст-
венного (мунципального) учреждения</t>
  </si>
  <si>
    <t>15</t>
  </si>
  <si>
    <t>Экспериментальные устройства</t>
  </si>
  <si>
    <t>13</t>
  </si>
  <si>
    <t>Форма 0503773 с.6</t>
  </si>
  <si>
    <t>Спецоборудование для выполнения научно-
исследовательских работ по договорам 
с заказчиками</t>
  </si>
  <si>
    <t>12</t>
  </si>
  <si>
    <t>105</t>
  </si>
  <si>
    <t>иное обеспечение</t>
  </si>
  <si>
    <t>104</t>
  </si>
  <si>
    <t>поручительство</t>
  </si>
  <si>
    <t>103</t>
  </si>
  <si>
    <t>банковская гарантия</t>
  </si>
  <si>
    <t>102</t>
  </si>
  <si>
    <t>залог</t>
  </si>
  <si>
    <t>задаток</t>
  </si>
  <si>
    <t>Обеспечение исполнения обязательств, всего</t>
  </si>
  <si>
    <t>090</t>
  </si>
  <si>
    <t>Запасные части к транспортным средствам, выданные взамен изношенных</t>
  </si>
  <si>
    <t>09</t>
  </si>
  <si>
    <t>Путевки неоплаченные</t>
  </si>
  <si>
    <t>08</t>
  </si>
  <si>
    <t>Награды, призы, кубки и ценные подарки, сувениры</t>
  </si>
  <si>
    <t>Задолженность учащихся и студентов 
за невозвращенные материальные ценности</t>
  </si>
  <si>
    <t>Материальные ценности, оплаченные 
по централизованному снабжению</t>
  </si>
  <si>
    <t>Сомнительная задолженность, всего</t>
  </si>
  <si>
    <t>Бланки строгой отчетности</t>
  </si>
  <si>
    <t>Материальные ценности на хранении</t>
  </si>
  <si>
    <t>Имущество, полученное в пользование</t>
  </si>
  <si>
    <t>3.  Изменения на забалансовых счетах</t>
  </si>
  <si>
    <t xml:space="preserve"> Форма 0503773 с. 5</t>
  </si>
  <si>
    <t>Руководитель     ______________________</t>
  </si>
  <si>
    <t>Кулинченко П.В.</t>
  </si>
  <si>
    <t>Главный бухгалтер     ___________________</t>
  </si>
  <si>
    <t>Демакова И.В.</t>
  </si>
  <si>
    <t xml:space="preserve">                          (подпись)</t>
  </si>
  <si>
    <t>(расшифровка подписи)</t>
  </si>
  <si>
    <t>(подпись)</t>
  </si>
  <si>
    <t>" 10 " января 2022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</si>
</sst>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i/>
      <sz val="8"/>
      <name val="Arial Cyr"/>
      <family val="0"/>
    </font>
    <font>
      <i/>
      <sz val="8"/>
      <color indexed="8"/>
      <name val="Arial"/>
      <family val="2"/>
    </font>
    <font>
      <i/>
      <sz val="12"/>
      <name val="Arial Cyr"/>
      <family val="0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solid">
        <fgColor rgb="FFC0C0C0"/>
        <bgColor indexed="64"/>
      </patternFill>
    </fill>
    <fill>
      <patternFill patternType="lightGray">
        <bgColor rgb="FFFFFF99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hair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/>
      <top style="hair"/>
      <bottom style="hair"/>
    </border>
    <border>
      <left/>
      <right style="medium"/>
      <top style="hair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hair"/>
      <bottom style="thin"/>
    </border>
    <border>
      <left/>
      <right style="medium"/>
      <top style="hair"/>
      <bottom style="medium"/>
    </border>
    <border>
      <left/>
      <right style="medium"/>
      <top style="thin"/>
      <bottom style="hair"/>
    </border>
    <border>
      <left style="thin"/>
      <right/>
      <top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hair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 style="double"/>
      <bottom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" fillId="0" borderId="0">
      <alignment/>
      <protection/>
    </xf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49" fontId="19" fillId="0" borderId="1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/>
    </xf>
    <xf numFmtId="172" fontId="22" fillId="0" borderId="11" xfId="0" applyNumberFormat="1" applyFont="1" applyFill="1" applyBorder="1" applyAlignment="1" applyProtection="1">
      <alignment horizontal="right"/>
      <protection locked="0"/>
    </xf>
    <xf numFmtId="172" fontId="22" fillId="0" borderId="12" xfId="0" applyNumberFormat="1" applyFont="1" applyFill="1" applyBorder="1" applyAlignment="1" applyProtection="1">
      <alignment horizontal="right"/>
      <protection locked="0"/>
    </xf>
    <xf numFmtId="49" fontId="22" fillId="27" borderId="13" xfId="0" applyNumberFormat="1" applyFont="1" applyFill="1" applyBorder="1" applyAlignment="1" applyProtection="1">
      <alignment horizontal="center"/>
      <protection/>
    </xf>
    <xf numFmtId="49" fontId="22" fillId="27" borderId="14" xfId="0" applyNumberFormat="1" applyFont="1" applyFill="1" applyBorder="1" applyAlignment="1" applyProtection="1">
      <alignment horizontal="center"/>
      <protection/>
    </xf>
    <xf numFmtId="49" fontId="22" fillId="27" borderId="15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49" fontId="21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49" fontId="20" fillId="0" borderId="0" xfId="0" applyNumberFormat="1" applyFont="1" applyAlignment="1">
      <alignment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horizontal="left" wrapText="1"/>
    </xf>
    <xf numFmtId="49" fontId="24" fillId="0" borderId="0" xfId="0" applyNumberFormat="1" applyFont="1" applyAlignment="1">
      <alignment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5" fillId="27" borderId="0" xfId="0" applyFont="1" applyFill="1" applyAlignment="1">
      <alignment horizontal="center" wrapText="1"/>
    </xf>
    <xf numFmtId="0" fontId="22" fillId="27" borderId="26" xfId="0" applyFont="1" applyFill="1" applyBorder="1" applyAlignment="1">
      <alignment wrapText="1"/>
    </xf>
    <xf numFmtId="0" fontId="22" fillId="27" borderId="26" xfId="0" applyFont="1" applyFill="1" applyBorder="1" applyAlignment="1">
      <alignment horizontal="left" wrapText="1"/>
    </xf>
    <xf numFmtId="0" fontId="22" fillId="27" borderId="27" xfId="0" applyFont="1" applyFill="1" applyBorder="1" applyAlignment="1">
      <alignment horizontal="left" wrapText="1"/>
    </xf>
    <xf numFmtId="172" fontId="22" fillId="0" borderId="28" xfId="0" applyNumberFormat="1" applyFont="1" applyFill="1" applyBorder="1" applyAlignment="1" applyProtection="1">
      <alignment horizontal="right"/>
      <protection locked="0"/>
    </xf>
    <xf numFmtId="172" fontId="22" fillId="0" borderId="29" xfId="0" applyNumberFormat="1" applyFont="1" applyFill="1" applyBorder="1" applyAlignment="1" applyProtection="1">
      <alignment horizontal="right"/>
      <protection locked="0"/>
    </xf>
    <xf numFmtId="0" fontId="22" fillId="27" borderId="30" xfId="0" applyFont="1" applyFill="1" applyBorder="1" applyAlignment="1">
      <alignment horizontal="left" wrapText="1"/>
    </xf>
    <xf numFmtId="0" fontId="25" fillId="27" borderId="31" xfId="0" applyFont="1" applyFill="1" applyBorder="1" applyAlignment="1">
      <alignment horizontal="center" wrapText="1"/>
    </xf>
    <xf numFmtId="0" fontId="25" fillId="27" borderId="32" xfId="0" applyFont="1" applyFill="1" applyBorder="1" applyAlignment="1">
      <alignment horizontal="left" wrapText="1"/>
    </xf>
    <xf numFmtId="0" fontId="22" fillId="27" borderId="33" xfId="0" applyFont="1" applyFill="1" applyBorder="1" applyAlignment="1">
      <alignment horizontal="left" wrapText="1"/>
    </xf>
    <xf numFmtId="0" fontId="22" fillId="27" borderId="26" xfId="0" applyFont="1" applyFill="1" applyBorder="1" applyAlignment="1">
      <alignment horizontal="left" wrapText="1" indent="2"/>
    </xf>
    <xf numFmtId="0" fontId="22" fillId="27" borderId="26" xfId="0" applyFont="1" applyFill="1" applyBorder="1" applyAlignment="1">
      <alignment horizontal="left" wrapText="1" indent="1"/>
    </xf>
    <xf numFmtId="0" fontId="22" fillId="27" borderId="27" xfId="0" applyFont="1" applyFill="1" applyBorder="1" applyAlignment="1">
      <alignment horizontal="left" wrapText="1" indent="1"/>
    </xf>
    <xf numFmtId="0" fontId="22" fillId="27" borderId="30" xfId="0" applyFont="1" applyFill="1" applyBorder="1" applyAlignment="1">
      <alignment horizontal="left" wrapText="1" indent="1"/>
    </xf>
    <xf numFmtId="0" fontId="22" fillId="27" borderId="34" xfId="0" applyFont="1" applyFill="1" applyBorder="1" applyAlignment="1">
      <alignment horizontal="left" wrapText="1" indent="1"/>
    </xf>
    <xf numFmtId="172" fontId="22" fillId="0" borderId="35" xfId="0" applyNumberFormat="1" applyFont="1" applyFill="1" applyBorder="1" applyAlignment="1" applyProtection="1">
      <alignment horizontal="right"/>
      <protection locked="0"/>
    </xf>
    <xf numFmtId="172" fontId="22" fillId="0" borderId="36" xfId="0" applyNumberFormat="1" applyFont="1" applyFill="1" applyBorder="1" applyAlignment="1" applyProtection="1">
      <alignment horizontal="right"/>
      <protection locked="0"/>
    </xf>
    <xf numFmtId="0" fontId="22" fillId="27" borderId="37" xfId="0" applyFont="1" applyFill="1" applyBorder="1" applyAlignment="1">
      <alignment horizontal="left" wrapText="1"/>
    </xf>
    <xf numFmtId="0" fontId="22" fillId="27" borderId="33" xfId="0" applyFont="1" applyFill="1" applyBorder="1" applyAlignment="1">
      <alignment horizontal="left" wrapText="1" indent="3"/>
    </xf>
    <xf numFmtId="0" fontId="22" fillId="27" borderId="33" xfId="0" applyFont="1" applyFill="1" applyBorder="1" applyAlignment="1">
      <alignment horizontal="left" wrapText="1" indent="2"/>
    </xf>
    <xf numFmtId="0" fontId="22" fillId="27" borderId="33" xfId="0" applyFont="1" applyFill="1" applyBorder="1" applyAlignment="1">
      <alignment horizontal="left" wrapText="1" indent="1"/>
    </xf>
    <xf numFmtId="172" fontId="22" fillId="0" borderId="19" xfId="0" applyNumberFormat="1" applyFont="1" applyFill="1" applyBorder="1" applyAlignment="1" applyProtection="1">
      <alignment horizontal="right"/>
      <protection locked="0"/>
    </xf>
    <xf numFmtId="0" fontId="22" fillId="27" borderId="0" xfId="0" applyFont="1" applyFill="1" applyBorder="1" applyAlignment="1">
      <alignment horizontal="left" wrapText="1"/>
    </xf>
    <xf numFmtId="0" fontId="25" fillId="27" borderId="38" xfId="0" applyFont="1" applyFill="1" applyBorder="1" applyAlignment="1">
      <alignment horizontal="left" wrapText="1"/>
    </xf>
    <xf numFmtId="0" fontId="22" fillId="27" borderId="39" xfId="0" applyFont="1" applyFill="1" applyBorder="1" applyAlignment="1">
      <alignment horizontal="left" wrapText="1"/>
    </xf>
    <xf numFmtId="0" fontId="25" fillId="27" borderId="40" xfId="0" applyFont="1" applyFill="1" applyBorder="1" applyAlignment="1">
      <alignment horizontal="center" wrapText="1"/>
    </xf>
    <xf numFmtId="172" fontId="22" fillId="0" borderId="41" xfId="0" applyNumberFormat="1" applyFont="1" applyFill="1" applyBorder="1" applyAlignment="1" applyProtection="1">
      <alignment horizontal="right"/>
      <protection locked="0"/>
    </xf>
    <xf numFmtId="172" fontId="22" fillId="33" borderId="11" xfId="0" applyNumberFormat="1" applyFont="1" applyFill="1" applyBorder="1" applyAlignment="1" applyProtection="1">
      <alignment horizontal="right"/>
      <protection/>
    </xf>
    <xf numFmtId="172" fontId="22" fillId="34" borderId="11" xfId="0" applyNumberFormat="1" applyFont="1" applyFill="1" applyBorder="1" applyAlignment="1" applyProtection="1">
      <alignment horizontal="right"/>
      <protection/>
    </xf>
    <xf numFmtId="172" fontId="22" fillId="34" borderId="28" xfId="0" applyNumberFormat="1" applyFont="1" applyFill="1" applyBorder="1" applyAlignment="1" applyProtection="1">
      <alignment horizontal="right"/>
      <protection/>
    </xf>
    <xf numFmtId="49" fontId="22" fillId="27" borderId="42" xfId="0" applyNumberFormat="1" applyFont="1" applyFill="1" applyBorder="1" applyAlignment="1" applyProtection="1">
      <alignment horizontal="center"/>
      <protection/>
    </xf>
    <xf numFmtId="172" fontId="22" fillId="33" borderId="36" xfId="0" applyNumberFormat="1" applyFont="1" applyFill="1" applyBorder="1" applyAlignment="1" applyProtection="1">
      <alignment horizontal="right"/>
      <protection/>
    </xf>
    <xf numFmtId="49" fontId="20" fillId="0" borderId="17" xfId="0" applyNumberFormat="1" applyFont="1" applyBorder="1" applyAlignment="1" applyProtection="1">
      <alignment horizontal="center"/>
      <protection/>
    </xf>
    <xf numFmtId="0" fontId="20" fillId="0" borderId="17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49" fontId="22" fillId="0" borderId="19" xfId="0" applyNumberFormat="1" applyFont="1" applyBorder="1" applyAlignment="1" applyProtection="1">
      <alignment horizontal="center" vertical="center" wrapText="1"/>
      <protection/>
    </xf>
    <xf numFmtId="49" fontId="22" fillId="0" borderId="20" xfId="0" applyNumberFormat="1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center" vertical="center" wrapText="1"/>
      <protection/>
    </xf>
    <xf numFmtId="49" fontId="22" fillId="0" borderId="24" xfId="0" applyNumberFormat="1" applyFont="1" applyBorder="1" applyAlignment="1" applyProtection="1">
      <alignment vertical="center" wrapText="1"/>
      <protection/>
    </xf>
    <xf numFmtId="49" fontId="22" fillId="0" borderId="24" xfId="0" applyNumberFormat="1" applyFont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 applyProtection="1">
      <alignment horizontal="center" vertical="center"/>
      <protection/>
    </xf>
    <xf numFmtId="172" fontId="22" fillId="33" borderId="12" xfId="0" applyNumberFormat="1" applyFont="1" applyFill="1" applyBorder="1" applyAlignment="1" applyProtection="1">
      <alignment horizontal="right"/>
      <protection/>
    </xf>
    <xf numFmtId="49" fontId="22" fillId="27" borderId="43" xfId="0" applyNumberFormat="1" applyFont="1" applyFill="1" applyBorder="1" applyAlignment="1" applyProtection="1">
      <alignment horizontal="center"/>
      <protection/>
    </xf>
    <xf numFmtId="172" fontId="22" fillId="34" borderId="44" xfId="0" applyNumberFormat="1" applyFont="1" applyFill="1" applyBorder="1" applyAlignment="1" applyProtection="1">
      <alignment horizontal="right"/>
      <protection/>
    </xf>
    <xf numFmtId="172" fontId="22" fillId="34" borderId="45" xfId="0" applyNumberFormat="1" applyFont="1" applyFill="1" applyBorder="1" applyAlignment="1" applyProtection="1">
      <alignment horizontal="right"/>
      <protection/>
    </xf>
    <xf numFmtId="172" fontId="25" fillId="35" borderId="44" xfId="0" applyNumberFormat="1" applyFont="1" applyFill="1" applyBorder="1" applyAlignment="1" applyProtection="1">
      <alignment horizontal="right"/>
      <protection/>
    </xf>
    <xf numFmtId="49" fontId="22" fillId="27" borderId="46" xfId="0" applyNumberFormat="1" applyFont="1" applyFill="1" applyBorder="1" applyAlignment="1" applyProtection="1">
      <alignment horizontal="center"/>
      <protection/>
    </xf>
    <xf numFmtId="172" fontId="25" fillId="35" borderId="47" xfId="0" applyNumberFormat="1" applyFont="1" applyFill="1" applyBorder="1" applyAlignment="1" applyProtection="1">
      <alignment horizontal="right"/>
      <protection/>
    </xf>
    <xf numFmtId="172" fontId="22" fillId="0" borderId="48" xfId="0" applyNumberFormat="1" applyFont="1" applyFill="1" applyBorder="1" applyAlignment="1" applyProtection="1">
      <alignment horizontal="right"/>
      <protection locked="0"/>
    </xf>
    <xf numFmtId="172" fontId="22" fillId="0" borderId="49" xfId="0" applyNumberFormat="1" applyFont="1" applyFill="1" applyBorder="1" applyAlignment="1" applyProtection="1">
      <alignment horizontal="right"/>
      <protection locked="0"/>
    </xf>
    <xf numFmtId="172" fontId="22" fillId="34" borderId="49" xfId="0" applyNumberFormat="1" applyFont="1" applyFill="1" applyBorder="1" applyAlignment="1" applyProtection="1">
      <alignment horizontal="right"/>
      <protection/>
    </xf>
    <xf numFmtId="172" fontId="22" fillId="0" borderId="50" xfId="0" applyNumberFormat="1" applyFont="1" applyFill="1" applyBorder="1" applyAlignment="1" applyProtection="1">
      <alignment horizontal="right"/>
      <protection locked="0"/>
    </xf>
    <xf numFmtId="172" fontId="22" fillId="0" borderId="20" xfId="0" applyNumberFormat="1" applyFont="1" applyFill="1" applyBorder="1" applyAlignment="1" applyProtection="1">
      <alignment horizontal="right"/>
      <protection locked="0"/>
    </xf>
    <xf numFmtId="172" fontId="22" fillId="34" borderId="51" xfId="0" applyNumberFormat="1" applyFont="1" applyFill="1" applyBorder="1" applyAlignment="1" applyProtection="1">
      <alignment horizontal="right"/>
      <protection/>
    </xf>
    <xf numFmtId="172" fontId="25" fillId="35" borderId="51" xfId="0" applyNumberFormat="1" applyFont="1" applyFill="1" applyBorder="1" applyAlignment="1" applyProtection="1">
      <alignment horizontal="right"/>
      <protection/>
    </xf>
    <xf numFmtId="172" fontId="25" fillId="35" borderId="52" xfId="0" applyNumberFormat="1" applyFont="1" applyFill="1" applyBorder="1" applyAlignment="1" applyProtection="1">
      <alignment horizontal="right"/>
      <protection/>
    </xf>
    <xf numFmtId="172" fontId="25" fillId="35" borderId="53" xfId="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6" fillId="0" borderId="0" xfId="0" applyNumberFormat="1" applyFont="1" applyBorder="1" applyAlignment="1">
      <alignment horizontal="left" indent="1"/>
    </xf>
    <xf numFmtId="14" fontId="26" fillId="0" borderId="0" xfId="0" applyNumberFormat="1" applyFont="1" applyBorder="1" applyAlignment="1">
      <alignment horizontal="left" indent="1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Fill="1" applyBorder="1" applyAlignment="1" applyProtection="1">
      <alignment horizontal="left" wrapText="1"/>
      <protection locked="0"/>
    </xf>
    <xf numFmtId="49" fontId="22" fillId="0" borderId="54" xfId="0" applyNumberFormat="1" applyFont="1" applyFill="1" applyBorder="1" applyAlignment="1" applyProtection="1">
      <alignment horizontal="left" wrapText="1"/>
      <protection locked="0"/>
    </xf>
    <xf numFmtId="49" fontId="22" fillId="0" borderId="55" xfId="0" applyNumberFormat="1" applyFont="1" applyFill="1" applyBorder="1" applyAlignment="1" applyProtection="1">
      <alignment wrapText="1"/>
      <protection locked="0"/>
    </xf>
    <xf numFmtId="49" fontId="22" fillId="0" borderId="56" xfId="0" applyNumberFormat="1" applyFont="1" applyFill="1" applyBorder="1" applyAlignment="1" applyProtection="1">
      <alignment wrapText="1"/>
      <protection locked="0"/>
    </xf>
    <xf numFmtId="49" fontId="22" fillId="0" borderId="50" xfId="0" applyNumberFormat="1" applyFont="1" applyFill="1" applyBorder="1" applyAlignment="1" applyProtection="1">
      <alignment wrapText="1"/>
      <protection locked="0"/>
    </xf>
    <xf numFmtId="49" fontId="22" fillId="0" borderId="36" xfId="0" applyNumberFormat="1" applyFont="1" applyBorder="1" applyAlignment="1" applyProtection="1">
      <alignment horizontal="center" wrapText="1"/>
      <protection locked="0"/>
    </xf>
    <xf numFmtId="172" fontId="22" fillId="0" borderId="42" xfId="0" applyNumberFormat="1" applyFont="1" applyBorder="1" applyAlignment="1" applyProtection="1">
      <alignment horizontal="center"/>
      <protection locked="0"/>
    </xf>
    <xf numFmtId="49" fontId="22" fillId="0" borderId="57" xfId="0" applyNumberFormat="1" applyFont="1" applyBorder="1" applyAlignment="1" applyProtection="1">
      <alignment horizontal="center" wrapText="1"/>
      <protection locked="0"/>
    </xf>
    <xf numFmtId="49" fontId="22" fillId="0" borderId="58" xfId="0" applyNumberFormat="1" applyFont="1" applyFill="1" applyBorder="1" applyAlignment="1" applyProtection="1">
      <alignment horizontal="center" wrapText="1"/>
      <protection locked="0"/>
    </xf>
    <xf numFmtId="49" fontId="22" fillId="0" borderId="59" xfId="0" applyNumberFormat="1" applyFont="1" applyFill="1" applyBorder="1" applyAlignment="1" applyProtection="1">
      <alignment horizontal="center" wrapText="1"/>
      <protection locked="0"/>
    </xf>
    <xf numFmtId="49" fontId="22" fillId="0" borderId="49" xfId="0" applyNumberFormat="1" applyFont="1" applyFill="1" applyBorder="1" applyAlignment="1" applyProtection="1">
      <alignment horizontal="center" wrapText="1"/>
      <protection locked="0"/>
    </xf>
    <xf numFmtId="49" fontId="22" fillId="0" borderId="24" xfId="0" applyNumberFormat="1" applyFont="1" applyBorder="1" applyAlignment="1" applyProtection="1">
      <alignment horizontal="center" wrapText="1"/>
      <protection locked="0"/>
    </xf>
    <xf numFmtId="172" fontId="22" fillId="0" borderId="60" xfId="0" applyNumberFormat="1" applyFont="1" applyBorder="1" applyAlignment="1" applyProtection="1">
      <alignment horizontal="right"/>
      <protection locked="0"/>
    </xf>
    <xf numFmtId="49" fontId="22" fillId="0" borderId="17" xfId="0" applyNumberFormat="1" applyFont="1" applyBorder="1" applyAlignment="1" applyProtection="1">
      <alignment horizontal="center" wrapText="1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27" borderId="24" xfId="0" applyNumberFormat="1" applyFont="1" applyFill="1" applyBorder="1" applyAlignment="1">
      <alignment horizontal="center"/>
    </xf>
    <xf numFmtId="172" fontId="22" fillId="35" borderId="60" xfId="0" applyNumberFormat="1" applyFont="1" applyFill="1" applyBorder="1" applyAlignment="1" applyProtection="1">
      <alignment horizontal="right"/>
      <protection/>
    </xf>
    <xf numFmtId="0" fontId="22" fillId="27" borderId="17" xfId="0" applyFont="1" applyFill="1" applyBorder="1" applyAlignment="1">
      <alignment horizontal="left" wrapText="1"/>
    </xf>
    <xf numFmtId="49" fontId="22" fillId="0" borderId="58" xfId="0" applyNumberFormat="1" applyFont="1" applyFill="1" applyBorder="1" applyAlignment="1" applyProtection="1">
      <alignment horizontal="left" wrapText="1"/>
      <protection locked="0"/>
    </xf>
    <xf numFmtId="49" fontId="22" fillId="27" borderId="12" xfId="0" applyNumberFormat="1" applyFont="1" applyFill="1" applyBorder="1" applyAlignment="1">
      <alignment horizontal="center"/>
    </xf>
    <xf numFmtId="172" fontId="22" fillId="35" borderId="14" xfId="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49" fontId="19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right" wrapText="1" indent="1"/>
    </xf>
    <xf numFmtId="49" fontId="22" fillId="36" borderId="17" xfId="0" applyNumberFormat="1" applyFont="1" applyFill="1" applyBorder="1" applyAlignment="1" applyProtection="1">
      <alignment horizontal="center" wrapText="1"/>
      <protection locked="0"/>
    </xf>
    <xf numFmtId="172" fontId="22" fillId="36" borderId="60" xfId="0" applyNumberFormat="1" applyFont="1" applyFill="1" applyBorder="1" applyAlignment="1" applyProtection="1">
      <alignment horizontal="right"/>
      <protection locked="0"/>
    </xf>
    <xf numFmtId="49" fontId="22" fillId="36" borderId="24" xfId="0" applyNumberFormat="1" applyFont="1" applyFill="1" applyBorder="1" applyAlignment="1" applyProtection="1">
      <alignment horizontal="center" wrapText="1"/>
      <protection locked="0"/>
    </xf>
    <xf numFmtId="49" fontId="22" fillId="36" borderId="49" xfId="0" applyNumberFormat="1" applyFont="1" applyFill="1" applyBorder="1" applyAlignment="1" applyProtection="1">
      <alignment horizontal="center" wrapText="1"/>
      <protection locked="0"/>
    </xf>
    <xf numFmtId="49" fontId="22" fillId="36" borderId="58" xfId="0" applyNumberFormat="1" applyFont="1" applyFill="1" applyBorder="1" applyAlignment="1" applyProtection="1">
      <alignment horizontal="center" wrapText="1"/>
      <protection locked="0"/>
    </xf>
    <xf numFmtId="49" fontId="22" fillId="36" borderId="59" xfId="0" applyNumberFormat="1" applyFont="1" applyFill="1" applyBorder="1" applyAlignment="1" applyProtection="1">
      <alignment horizontal="center" wrapText="1"/>
      <protection locked="0"/>
    </xf>
    <xf numFmtId="49" fontId="22" fillId="36" borderId="58" xfId="0" applyNumberFormat="1" applyFont="1" applyFill="1" applyBorder="1" applyAlignment="1" applyProtection="1">
      <alignment horizontal="left" wrapText="1" indent="1"/>
      <protection locked="0"/>
    </xf>
    <xf numFmtId="49" fontId="22" fillId="36" borderId="0" xfId="0" applyNumberFormat="1" applyFont="1" applyFill="1" applyBorder="1" applyAlignment="1" applyProtection="1">
      <alignment horizontal="left" wrapText="1"/>
      <protection locked="0"/>
    </xf>
    <xf numFmtId="0" fontId="0" fillId="36" borderId="0" xfId="0" applyFill="1" applyAlignment="1">
      <alignment/>
    </xf>
    <xf numFmtId="172" fontId="22" fillId="36" borderId="13" xfId="0" applyNumberFormat="1" applyFont="1" applyFill="1" applyBorder="1" applyAlignment="1" applyProtection="1">
      <alignment horizontal="right"/>
      <protection locked="0"/>
    </xf>
    <xf numFmtId="49" fontId="22" fillId="36" borderId="11" xfId="0" applyNumberFormat="1" applyFont="1" applyFill="1" applyBorder="1" applyAlignment="1" applyProtection="1">
      <alignment horizontal="center" wrapText="1"/>
      <protection locked="0"/>
    </xf>
    <xf numFmtId="172" fontId="22" fillId="0" borderId="61" xfId="0" applyNumberFormat="1" applyFont="1" applyFill="1" applyBorder="1" applyAlignment="1" applyProtection="1">
      <alignment horizontal="right"/>
      <protection locked="0"/>
    </xf>
    <xf numFmtId="172" fontId="22" fillId="33" borderId="12" xfId="0" applyNumberFormat="1" applyFont="1" applyFill="1" applyBorder="1" applyAlignment="1" applyProtection="1">
      <alignment horizontal="right"/>
      <protection/>
    </xf>
    <xf numFmtId="172" fontId="22" fillId="33" borderId="11" xfId="0" applyNumberFormat="1" applyFont="1" applyFill="1" applyBorder="1" applyAlignment="1" applyProtection="1">
      <alignment horizontal="right"/>
      <protection/>
    </xf>
    <xf numFmtId="172" fontId="22" fillId="34" borderId="28" xfId="0" applyNumberFormat="1" applyFont="1" applyFill="1" applyBorder="1" applyAlignment="1" applyProtection="1">
      <alignment horizontal="right"/>
      <protection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2" fillId="27" borderId="62" xfId="0" applyFont="1" applyFill="1" applyBorder="1" applyAlignment="1">
      <alignment horizontal="left" wrapText="1"/>
    </xf>
    <xf numFmtId="49" fontId="22" fillId="27" borderId="63" xfId="0" applyNumberFormat="1" applyFont="1" applyFill="1" applyBorder="1" applyAlignment="1">
      <alignment horizontal="center" wrapText="1"/>
    </xf>
    <xf numFmtId="49" fontId="22" fillId="27" borderId="27" xfId="0" applyNumberFormat="1" applyFont="1" applyFill="1" applyBorder="1" applyAlignment="1">
      <alignment horizontal="center" wrapText="1"/>
    </xf>
    <xf numFmtId="49" fontId="22" fillId="27" borderId="30" xfId="0" applyNumberFormat="1" applyFont="1" applyFill="1" applyBorder="1" applyAlignment="1">
      <alignment horizontal="center" wrapText="1"/>
    </xf>
    <xf numFmtId="0" fontId="22" fillId="27" borderId="64" xfId="0" applyFont="1" applyFill="1" applyBorder="1" applyAlignment="1">
      <alignment horizontal="left" wrapText="1"/>
    </xf>
    <xf numFmtId="49" fontId="22" fillId="27" borderId="38" xfId="0" applyNumberFormat="1" applyFont="1" applyFill="1" applyBorder="1" applyAlignment="1">
      <alignment horizontal="center" wrapText="1"/>
    </xf>
    <xf numFmtId="49" fontId="20" fillId="0" borderId="17" xfId="0" applyNumberFormat="1" applyFont="1" applyBorder="1" applyAlignment="1">
      <alignment horizontal="left" wrapText="1"/>
    </xf>
    <xf numFmtId="172" fontId="22" fillId="0" borderId="65" xfId="0" applyNumberFormat="1" applyFont="1" applyFill="1" applyBorder="1" applyAlignment="1" applyProtection="1">
      <alignment horizontal="right"/>
      <protection locked="0"/>
    </xf>
    <xf numFmtId="172" fontId="22" fillId="0" borderId="24" xfId="0" applyNumberFormat="1" applyFont="1" applyFill="1" applyBorder="1" applyAlignment="1" applyProtection="1">
      <alignment horizontal="right"/>
      <protection locked="0"/>
    </xf>
    <xf numFmtId="172" fontId="22" fillId="33" borderId="24" xfId="0" applyNumberFormat="1" applyFont="1" applyFill="1" applyBorder="1" applyAlignment="1" applyProtection="1">
      <alignment horizontal="right"/>
      <protection/>
    </xf>
    <xf numFmtId="172" fontId="22" fillId="37" borderId="35" xfId="0" applyNumberFormat="1" applyFont="1" applyFill="1" applyBorder="1" applyAlignment="1" applyProtection="1">
      <alignment horizontal="right"/>
      <protection/>
    </xf>
    <xf numFmtId="172" fontId="22" fillId="37" borderId="19" xfId="0" applyNumberFormat="1" applyFont="1" applyFill="1" applyBorder="1" applyAlignment="1" applyProtection="1">
      <alignment horizontal="right"/>
      <protection/>
    </xf>
    <xf numFmtId="0" fontId="22" fillId="27" borderId="0" xfId="0" applyFont="1" applyFill="1" applyBorder="1" applyAlignment="1">
      <alignment horizontal="left" wrapText="1" indent="2"/>
    </xf>
    <xf numFmtId="49" fontId="22" fillId="27" borderId="31" xfId="0" applyNumberFormat="1" applyFont="1" applyFill="1" applyBorder="1" applyAlignment="1">
      <alignment horizontal="center" wrapText="1"/>
    </xf>
    <xf numFmtId="49" fontId="22" fillId="27" borderId="39" xfId="0" applyNumberFormat="1" applyFont="1" applyFill="1" applyBorder="1" applyAlignment="1">
      <alignment horizontal="center" vertical="top" wrapText="1"/>
    </xf>
    <xf numFmtId="49" fontId="22" fillId="27" borderId="60" xfId="0" applyNumberFormat="1" applyFont="1" applyFill="1" applyBorder="1" applyAlignment="1" applyProtection="1">
      <alignment horizontal="center"/>
      <protection/>
    </xf>
    <xf numFmtId="49" fontId="22" fillId="27" borderId="39" xfId="0" applyNumberFormat="1" applyFont="1" applyFill="1" applyBorder="1" applyAlignment="1">
      <alignment horizontal="center" wrapText="1"/>
    </xf>
    <xf numFmtId="172" fontId="22" fillId="37" borderId="35" xfId="0" applyNumberFormat="1" applyFont="1" applyFill="1" applyBorder="1" applyAlignment="1" applyProtection="1">
      <alignment/>
      <protection/>
    </xf>
    <xf numFmtId="172" fontId="22" fillId="37" borderId="19" xfId="0" applyNumberFormat="1" applyFont="1" applyFill="1" applyBorder="1" applyAlignment="1" applyProtection="1">
      <alignment/>
      <protection/>
    </xf>
    <xf numFmtId="49" fontId="22" fillId="27" borderId="43" xfId="0" applyNumberFormat="1" applyFont="1" applyFill="1" applyBorder="1" applyAlignment="1" applyProtection="1">
      <alignment/>
      <protection/>
    </xf>
    <xf numFmtId="49" fontId="22" fillId="27" borderId="66" xfId="0" applyNumberFormat="1" applyFont="1" applyFill="1" applyBorder="1" applyAlignment="1">
      <alignment horizontal="center" vertical="top" wrapText="1"/>
    </xf>
    <xf numFmtId="49" fontId="22" fillId="27" borderId="30" xfId="0" applyNumberFormat="1" applyFont="1" applyFill="1" applyBorder="1" applyAlignment="1">
      <alignment vertical="top" wrapText="1"/>
    </xf>
    <xf numFmtId="49" fontId="22" fillId="27" borderId="31" xfId="0" applyNumberFormat="1" applyFont="1" applyFill="1" applyBorder="1" applyAlignment="1">
      <alignment vertical="top" wrapText="1"/>
    </xf>
    <xf numFmtId="172" fontId="22" fillId="37" borderId="20" xfId="0" applyNumberFormat="1" applyFont="1" applyFill="1" applyBorder="1" applyAlignment="1" applyProtection="1">
      <alignment horizontal="right"/>
      <protection/>
    </xf>
    <xf numFmtId="0" fontId="22" fillId="27" borderId="10" xfId="0" applyFont="1" applyFill="1" applyBorder="1" applyAlignment="1" applyProtection="1">
      <alignment horizontal="left" wrapText="1" indent="2"/>
      <protection/>
    </xf>
    <xf numFmtId="0" fontId="22" fillId="27" borderId="0" xfId="0" applyFont="1" applyFill="1" applyBorder="1" applyAlignment="1" applyProtection="1">
      <alignment horizontal="left" wrapText="1" indent="2"/>
      <protection/>
    </xf>
    <xf numFmtId="0" fontId="22" fillId="27" borderId="67" xfId="0" applyFont="1" applyFill="1" applyBorder="1" applyAlignment="1">
      <alignment horizontal="left" wrapText="1"/>
    </xf>
    <xf numFmtId="49" fontId="20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horizontal="right" wrapText="1"/>
    </xf>
    <xf numFmtId="0" fontId="22" fillId="36" borderId="26" xfId="0" applyFont="1" applyFill="1" applyBorder="1" applyAlignment="1" applyProtection="1">
      <alignment horizontal="left" wrapText="1"/>
      <protection locked="0"/>
    </xf>
    <xf numFmtId="49" fontId="22" fillId="36" borderId="60" xfId="0" applyNumberFormat="1" applyFont="1" applyFill="1" applyBorder="1" applyAlignment="1" applyProtection="1">
      <alignment horizontal="center"/>
      <protection locked="0"/>
    </xf>
    <xf numFmtId="172" fontId="22" fillId="38" borderId="24" xfId="0" applyNumberFormat="1" applyFont="1" applyFill="1" applyBorder="1" applyAlignment="1" applyProtection="1">
      <alignment horizontal="right"/>
      <protection/>
    </xf>
    <xf numFmtId="172" fontId="22" fillId="36" borderId="24" xfId="0" applyNumberFormat="1" applyFont="1" applyFill="1" applyBorder="1" applyAlignment="1" applyProtection="1">
      <alignment horizontal="right"/>
      <protection locked="0"/>
    </xf>
    <xf numFmtId="172" fontId="22" fillId="36" borderId="65" xfId="0" applyNumberFormat="1" applyFont="1" applyFill="1" applyBorder="1" applyAlignment="1" applyProtection="1">
      <alignment horizontal="right"/>
      <protection locked="0"/>
    </xf>
    <xf numFmtId="172" fontId="22" fillId="36" borderId="61" xfId="0" applyNumberFormat="1" applyFont="1" applyFill="1" applyBorder="1" applyAlignment="1" applyProtection="1">
      <alignment horizontal="right"/>
      <protection locked="0"/>
    </xf>
    <xf numFmtId="49" fontId="22" fillId="36" borderId="0" xfId="0" applyNumberFormat="1" applyFont="1" applyFill="1" applyBorder="1" applyAlignment="1">
      <alignment horizontal="center" vertical="center"/>
    </xf>
    <xf numFmtId="0" fontId="19" fillId="36" borderId="0" xfId="0" applyFont="1" applyFill="1" applyAlignment="1">
      <alignment/>
    </xf>
    <xf numFmtId="0" fontId="22" fillId="36" borderId="26" xfId="0" applyFont="1" applyFill="1" applyBorder="1" applyAlignment="1" applyProtection="1">
      <alignment horizontal="left" wrapText="1" indent="2"/>
      <protection locked="0"/>
    </xf>
    <xf numFmtId="0" fontId="0" fillId="0" borderId="0" xfId="0" applyAlignment="1" applyProtection="1">
      <alignment/>
      <protection/>
    </xf>
    <xf numFmtId="0" fontId="29" fillId="0" borderId="0" xfId="0" applyFont="1" applyAlignment="1" applyProtection="1">
      <alignment/>
      <protection/>
    </xf>
    <xf numFmtId="49" fontId="20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/>
    </xf>
    <xf numFmtId="172" fontId="22" fillId="33" borderId="12" xfId="0" applyNumberFormat="1" applyFont="1" applyFill="1" applyBorder="1" applyAlignment="1" applyProtection="1">
      <alignment horizontal="right"/>
      <protection/>
    </xf>
    <xf numFmtId="172" fontId="22" fillId="33" borderId="11" xfId="0" applyNumberFormat="1" applyFont="1" applyFill="1" applyBorder="1" applyAlignment="1" applyProtection="1">
      <alignment horizontal="right"/>
      <protection/>
    </xf>
    <xf numFmtId="49" fontId="22" fillId="0" borderId="11" xfId="0" applyNumberFormat="1" applyFont="1" applyBorder="1" applyAlignment="1">
      <alignment horizontal="center" vertical="center" wrapText="1"/>
    </xf>
    <xf numFmtId="172" fontId="22" fillId="0" borderId="12" xfId="0" applyNumberFormat="1" applyFont="1" applyFill="1" applyBorder="1" applyAlignment="1" applyProtection="1">
      <alignment horizontal="right"/>
      <protection locked="0"/>
    </xf>
    <xf numFmtId="172" fontId="22" fillId="0" borderId="11" xfId="0" applyNumberFormat="1" applyFont="1" applyFill="1" applyBorder="1" applyAlignment="1" applyProtection="1">
      <alignment horizontal="right"/>
      <protection locked="0"/>
    </xf>
    <xf numFmtId="172" fontId="22" fillId="0" borderId="48" xfId="0" applyNumberFormat="1" applyFont="1" applyFill="1" applyBorder="1" applyAlignment="1" applyProtection="1">
      <alignment horizontal="right"/>
      <protection locked="0"/>
    </xf>
    <xf numFmtId="172" fontId="22" fillId="0" borderId="49" xfId="0" applyNumberFormat="1" applyFont="1" applyFill="1" applyBorder="1" applyAlignment="1" applyProtection="1">
      <alignment horizontal="right"/>
      <protection locked="0"/>
    </xf>
    <xf numFmtId="49" fontId="22" fillId="0" borderId="49" xfId="0" applyNumberFormat="1" applyFont="1" applyBorder="1" applyAlignment="1">
      <alignment horizontal="center" vertical="center"/>
    </xf>
    <xf numFmtId="49" fontId="22" fillId="0" borderId="58" xfId="0" applyNumberFormat="1" applyFont="1" applyBorder="1" applyAlignment="1">
      <alignment horizontal="center" vertical="center"/>
    </xf>
    <xf numFmtId="49" fontId="22" fillId="0" borderId="49" xfId="0" applyNumberFormat="1" applyFont="1" applyBorder="1" applyAlignment="1" applyProtection="1">
      <alignment horizontal="center" vertical="center" wrapText="1"/>
      <protection/>
    </xf>
    <xf numFmtId="49" fontId="19" fillId="0" borderId="10" xfId="0" applyNumberFormat="1" applyFont="1" applyBorder="1" applyAlignment="1">
      <alignment horizontal="center"/>
    </xf>
    <xf numFmtId="172" fontId="22" fillId="34" borderId="20" xfId="0" applyNumberFormat="1" applyFont="1" applyFill="1" applyBorder="1" applyAlignment="1" applyProtection="1">
      <alignment horizontal="right"/>
      <protection/>
    </xf>
    <xf numFmtId="172" fontId="22" fillId="34" borderId="65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 horizontal="right" indent="1"/>
    </xf>
    <xf numFmtId="0" fontId="19" fillId="0" borderId="31" xfId="0" applyFont="1" applyBorder="1" applyAlignment="1">
      <alignment horizontal="right" indent="1"/>
    </xf>
    <xf numFmtId="49" fontId="22" fillId="0" borderId="17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2" fontId="22" fillId="0" borderId="68" xfId="0" applyNumberFormat="1" applyFont="1" applyFill="1" applyBorder="1" applyAlignment="1" applyProtection="1">
      <alignment horizontal="right"/>
      <protection locked="0"/>
    </xf>
    <xf numFmtId="172" fontId="22" fillId="0" borderId="61" xfId="0" applyNumberFormat="1" applyFont="1" applyFill="1" applyBorder="1" applyAlignment="1" applyProtection="1">
      <alignment horizontal="right"/>
      <protection locked="0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65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72" fontId="22" fillId="34" borderId="28" xfId="0" applyNumberFormat="1" applyFont="1" applyFill="1" applyBorder="1" applyAlignment="1" applyProtection="1">
      <alignment horizontal="right"/>
      <protection/>
    </xf>
    <xf numFmtId="49" fontId="22" fillId="0" borderId="20" xfId="0" applyNumberFormat="1" applyFont="1" applyBorder="1" applyAlignment="1" applyProtection="1">
      <alignment horizontal="center" vertical="center" wrapText="1"/>
      <protection/>
    </xf>
    <xf numFmtId="49" fontId="22" fillId="0" borderId="65" xfId="0" applyNumberFormat="1" applyFont="1" applyBorder="1" applyAlignment="1" applyProtection="1">
      <alignment horizontal="center" vertical="center" wrapText="1"/>
      <protection/>
    </xf>
    <xf numFmtId="172" fontId="25" fillId="0" borderId="45" xfId="0" applyNumberFormat="1" applyFont="1" applyFill="1" applyBorder="1" applyAlignment="1" applyProtection="1">
      <alignment horizontal="right"/>
      <protection locked="0"/>
    </xf>
    <xf numFmtId="172" fontId="25" fillId="0" borderId="44" xfId="0" applyNumberFormat="1" applyFont="1" applyFill="1" applyBorder="1" applyAlignment="1" applyProtection="1">
      <alignment horizontal="right"/>
      <protection locked="0"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172" fontId="22" fillId="34" borderId="22" xfId="0" applyNumberFormat="1" applyFont="1" applyFill="1" applyBorder="1" applyAlignment="1" applyProtection="1">
      <alignment horizontal="right"/>
      <protection/>
    </xf>
    <xf numFmtId="172" fontId="22" fillId="34" borderId="24" xfId="0" applyNumberFormat="1" applyFont="1" applyFill="1" applyBorder="1" applyAlignment="1" applyProtection="1">
      <alignment horizontal="right"/>
      <protection/>
    </xf>
    <xf numFmtId="172" fontId="25" fillId="33" borderId="44" xfId="0" applyNumberFormat="1" applyFont="1" applyFill="1" applyBorder="1" applyAlignment="1" applyProtection="1">
      <alignment horizontal="right"/>
      <protection/>
    </xf>
    <xf numFmtId="49" fontId="22" fillId="0" borderId="49" xfId="0" applyNumberFormat="1" applyFont="1" applyBorder="1" applyAlignment="1" applyProtection="1">
      <alignment horizontal="center" vertical="center"/>
      <protection/>
    </xf>
    <xf numFmtId="49" fontId="22" fillId="0" borderId="58" xfId="0" applyNumberFormat="1" applyFont="1" applyBorder="1" applyAlignment="1" applyProtection="1">
      <alignment horizontal="center" vertical="center"/>
      <protection/>
    </xf>
    <xf numFmtId="49" fontId="22" fillId="27" borderId="13" xfId="0" applyNumberFormat="1" applyFont="1" applyFill="1" applyBorder="1" applyAlignment="1" applyProtection="1">
      <alignment horizontal="center"/>
      <protection/>
    </xf>
    <xf numFmtId="49" fontId="22" fillId="0" borderId="49" xfId="0" applyNumberFormat="1" applyFont="1" applyBorder="1" applyAlignment="1">
      <alignment horizontal="center" vertical="center" wrapText="1"/>
    </xf>
    <xf numFmtId="49" fontId="22" fillId="27" borderId="14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left"/>
    </xf>
    <xf numFmtId="172" fontId="25" fillId="0" borderId="51" xfId="0" applyNumberFormat="1" applyFont="1" applyFill="1" applyBorder="1" applyAlignment="1" applyProtection="1">
      <alignment horizontal="right"/>
      <protection locked="0"/>
    </xf>
    <xf numFmtId="49" fontId="22" fillId="27" borderId="15" xfId="0" applyNumberFormat="1" applyFont="1" applyFill="1" applyBorder="1" applyAlignment="1" applyProtection="1">
      <alignment horizontal="center"/>
      <protection/>
    </xf>
    <xf numFmtId="49" fontId="22" fillId="0" borderId="20" xfId="0" applyNumberFormat="1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27" borderId="48" xfId="0" applyNumberFormat="1" applyFont="1" applyFill="1" applyBorder="1" applyAlignment="1">
      <alignment horizontal="center"/>
    </xf>
    <xf numFmtId="49" fontId="22" fillId="27" borderId="69" xfId="0" applyNumberFormat="1" applyFont="1" applyFill="1" applyBorder="1" applyAlignment="1">
      <alignment horizontal="center"/>
    </xf>
    <xf numFmtId="49" fontId="22" fillId="27" borderId="32" xfId="0" applyNumberFormat="1" applyFont="1" applyFill="1" applyBorder="1" applyAlignment="1">
      <alignment horizontal="center"/>
    </xf>
    <xf numFmtId="49" fontId="22" fillId="27" borderId="49" xfId="0" applyNumberFormat="1" applyFont="1" applyFill="1" applyBorder="1" applyAlignment="1">
      <alignment horizontal="center"/>
    </xf>
    <xf numFmtId="49" fontId="22" fillId="27" borderId="58" xfId="0" applyNumberFormat="1" applyFont="1" applyFill="1" applyBorder="1" applyAlignment="1">
      <alignment horizontal="center"/>
    </xf>
    <xf numFmtId="49" fontId="22" fillId="27" borderId="59" xfId="0" applyNumberFormat="1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72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0" fontId="0" fillId="36" borderId="73" xfId="0" applyFill="1" applyBorder="1" applyAlignment="1">
      <alignment horizontal="center"/>
    </xf>
    <xf numFmtId="0" fontId="27" fillId="36" borderId="74" xfId="52" applyFont="1" applyFill="1" applyBorder="1" applyAlignment="1">
      <alignment horizontal="right" indent="1"/>
      <protection/>
    </xf>
    <xf numFmtId="0" fontId="27" fillId="36" borderId="0" xfId="52" applyFont="1" applyFill="1" applyBorder="1" applyAlignment="1">
      <alignment horizontal="right" indent="1"/>
      <protection/>
    </xf>
    <xf numFmtId="0" fontId="28" fillId="0" borderId="71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26" fillId="36" borderId="73" xfId="0" applyNumberFormat="1" applyFont="1" applyFill="1" applyBorder="1" applyAlignment="1">
      <alignment horizontal="left" indent="1"/>
    </xf>
    <xf numFmtId="49" fontId="26" fillId="36" borderId="76" xfId="0" applyNumberFormat="1" applyFont="1" applyFill="1" applyBorder="1" applyAlignment="1">
      <alignment horizontal="left" indent="1"/>
    </xf>
    <xf numFmtId="14" fontId="26" fillId="36" borderId="0" xfId="0" applyNumberFormat="1" applyFont="1" applyFill="1" applyBorder="1" applyAlignment="1">
      <alignment horizontal="left" indent="1"/>
    </xf>
    <xf numFmtId="14" fontId="26" fillId="36" borderId="77" xfId="0" applyNumberFormat="1" applyFont="1" applyFill="1" applyBorder="1" applyAlignment="1">
      <alignment horizontal="left" indent="1"/>
    </xf>
    <xf numFmtId="49" fontId="26" fillId="36" borderId="0" xfId="0" applyNumberFormat="1" applyFont="1" applyFill="1" applyBorder="1" applyAlignment="1">
      <alignment horizontal="left" indent="1"/>
    </xf>
    <xf numFmtId="49" fontId="26" fillId="36" borderId="77" xfId="0" applyNumberFormat="1" applyFont="1" applyFill="1" applyBorder="1" applyAlignment="1">
      <alignment horizontal="left" indent="1"/>
    </xf>
    <xf numFmtId="0" fontId="27" fillId="36" borderId="78" xfId="52" applyFont="1" applyFill="1" applyBorder="1" applyAlignment="1">
      <alignment horizontal="right" indent="1"/>
      <protection/>
    </xf>
    <xf numFmtId="0" fontId="27" fillId="36" borderId="73" xfId="52" applyFont="1" applyFill="1" applyBorder="1" applyAlignment="1">
      <alignment horizontal="right" indent="1"/>
      <protection/>
    </xf>
    <xf numFmtId="49" fontId="22" fillId="0" borderId="54" xfId="0" applyNumberFormat="1" applyFont="1" applyBorder="1" applyAlignment="1">
      <alignment horizontal="center" vertical="center" wrapText="1"/>
    </xf>
    <xf numFmtId="49" fontId="22" fillId="27" borderId="79" xfId="0" applyNumberFormat="1" applyFont="1" applyFill="1" applyBorder="1" applyAlignment="1">
      <alignment horizontal="center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14</xdr:row>
      <xdr:rowOff>47625</xdr:rowOff>
    </xdr:from>
    <xdr:to>
      <xdr:col>2</xdr:col>
      <xdr:colOff>533400</xdr:colOff>
      <xdr:row>14</xdr:row>
      <xdr:rowOff>571500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247900"/>
          <a:ext cx="5810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4E~1\AppData\Local\Temp\DMLA2E6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view="pageBreakPreview" zoomScaleNormal="98" zoomScaleSheetLayoutView="100" zoomScalePageLayoutView="0" workbookViewId="0" topLeftCell="A67">
      <selection activeCell="G18" sqref="G18"/>
    </sheetView>
  </sheetViews>
  <sheetFormatPr defaultColWidth="9.00390625" defaultRowHeight="12.75"/>
  <cols>
    <col min="1" max="1" width="52.75390625" style="11" customWidth="1"/>
    <col min="2" max="2" width="6.625" style="11" customWidth="1"/>
    <col min="3" max="3" width="18.75390625" style="11" customWidth="1"/>
    <col min="4" max="10" width="16.75390625" style="11" customWidth="1"/>
    <col min="11" max="11" width="10.875" style="2" hidden="1" customWidth="1"/>
    <col min="12" max="12" width="11.875" style="2" hidden="1" customWidth="1"/>
    <col min="13" max="13" width="10.625" style="11" hidden="1" customWidth="1"/>
    <col min="14" max="14" width="15.125" style="11" hidden="1" customWidth="1"/>
    <col min="15" max="16384" width="9.125" style="11" customWidth="1"/>
  </cols>
  <sheetData>
    <row r="1" spans="1:14" ht="15" thickBot="1">
      <c r="A1" s="10"/>
      <c r="B1" s="10"/>
      <c r="F1" s="12"/>
      <c r="G1" s="208" t="s">
        <v>83</v>
      </c>
      <c r="H1" s="208"/>
      <c r="I1" s="209"/>
      <c r="J1" s="13" t="s">
        <v>34</v>
      </c>
      <c r="M1" s="14" t="s">
        <v>62</v>
      </c>
      <c r="N1" s="14" t="s">
        <v>72</v>
      </c>
    </row>
    <row r="2" spans="1:14" ht="15">
      <c r="A2" s="10"/>
      <c r="B2" s="10"/>
      <c r="C2" s="15"/>
      <c r="D2" s="16"/>
      <c r="E2" s="17"/>
      <c r="F2" s="17"/>
      <c r="G2" s="17"/>
      <c r="H2" s="17"/>
      <c r="I2" s="17"/>
      <c r="J2" s="17"/>
      <c r="K2" s="2" t="s">
        <v>220</v>
      </c>
      <c r="M2" s="14" t="s">
        <v>63</v>
      </c>
      <c r="N2" s="14" t="s">
        <v>73</v>
      </c>
    </row>
    <row r="3" spans="1:14" ht="14.25">
      <c r="A3" s="211" t="s">
        <v>33</v>
      </c>
      <c r="B3" s="211"/>
      <c r="C3" s="211"/>
      <c r="D3" s="211"/>
      <c r="E3" s="211"/>
      <c r="F3" s="211"/>
      <c r="G3" s="211"/>
      <c r="H3" s="211"/>
      <c r="I3" s="211"/>
      <c r="J3" s="18"/>
      <c r="K3" s="19" t="s">
        <v>223</v>
      </c>
      <c r="L3" s="19"/>
      <c r="M3" s="20" t="s">
        <v>64</v>
      </c>
      <c r="N3" s="14" t="s">
        <v>74</v>
      </c>
    </row>
    <row r="4" spans="1:14" ht="12.75">
      <c r="A4" s="21"/>
      <c r="B4" s="22"/>
      <c r="C4" s="23"/>
      <c r="D4" s="23"/>
      <c r="E4" s="14"/>
      <c r="F4" s="14"/>
      <c r="G4" s="14"/>
      <c r="H4" s="14"/>
      <c r="I4" s="14"/>
      <c r="J4" s="14"/>
      <c r="K4" s="24" t="s">
        <v>221</v>
      </c>
      <c r="L4" s="24"/>
      <c r="M4" s="14" t="s">
        <v>65</v>
      </c>
      <c r="N4" s="14" t="s">
        <v>75</v>
      </c>
    </row>
    <row r="5" spans="1:14" ht="12.75">
      <c r="A5" s="25" t="s">
        <v>31</v>
      </c>
      <c r="B5" s="210" t="s">
        <v>218</v>
      </c>
      <c r="C5" s="210"/>
      <c r="D5" s="210"/>
      <c r="E5" s="210"/>
      <c r="F5" s="210"/>
      <c r="G5" s="210"/>
      <c r="H5" s="210"/>
      <c r="I5" s="210"/>
      <c r="J5" s="210"/>
      <c r="K5" s="2" t="s">
        <v>219</v>
      </c>
      <c r="M5" s="14" t="s">
        <v>66</v>
      </c>
      <c r="N5" s="14" t="s">
        <v>76</v>
      </c>
    </row>
    <row r="6" spans="1:14" ht="12.75">
      <c r="A6" s="14"/>
      <c r="B6" s="193"/>
      <c r="C6" s="193"/>
      <c r="D6" s="193"/>
      <c r="E6" s="193"/>
      <c r="F6" s="3"/>
      <c r="G6" s="3"/>
      <c r="H6" s="3"/>
      <c r="I6" s="3"/>
      <c r="J6" s="3"/>
      <c r="M6" s="14" t="s">
        <v>67</v>
      </c>
      <c r="N6" s="14" t="s">
        <v>77</v>
      </c>
    </row>
    <row r="7" spans="1:14" ht="12.75">
      <c r="A7" s="194" t="s">
        <v>32</v>
      </c>
      <c r="B7" s="194"/>
      <c r="C7" s="194"/>
      <c r="D7" s="194"/>
      <c r="E7" s="194"/>
      <c r="F7" s="194"/>
      <c r="G7" s="194"/>
      <c r="H7" s="194"/>
      <c r="I7" s="194"/>
      <c r="J7" s="4"/>
      <c r="K7" s="2" t="s">
        <v>222</v>
      </c>
      <c r="M7" s="14" t="s">
        <v>68</v>
      </c>
      <c r="N7" s="14" t="s">
        <v>78</v>
      </c>
    </row>
    <row r="8" spans="1:14" ht="12.75">
      <c r="A8" s="21"/>
      <c r="B8" s="26"/>
      <c r="C8" s="27"/>
      <c r="D8" s="14"/>
      <c r="E8" s="14"/>
      <c r="F8" s="14"/>
      <c r="G8" s="14"/>
      <c r="H8" s="14"/>
      <c r="I8" s="14"/>
      <c r="J8" s="14"/>
      <c r="M8" s="14" t="s">
        <v>69</v>
      </c>
      <c r="N8" s="14" t="s">
        <v>79</v>
      </c>
    </row>
    <row r="9" spans="1:14" ht="12.75">
      <c r="A9" s="30" t="s">
        <v>0</v>
      </c>
      <c r="B9" s="31" t="s">
        <v>84</v>
      </c>
      <c r="C9" s="32" t="s">
        <v>85</v>
      </c>
      <c r="D9" s="202" t="s">
        <v>212</v>
      </c>
      <c r="E9" s="203"/>
      <c r="F9" s="203"/>
      <c r="G9" s="203"/>
      <c r="H9" s="203"/>
      <c r="I9" s="203"/>
      <c r="J9" s="203"/>
      <c r="M9" s="14" t="s">
        <v>70</v>
      </c>
      <c r="N9" s="14" t="s">
        <v>80</v>
      </c>
    </row>
    <row r="10" spans="1:14" ht="12.75">
      <c r="A10" s="33"/>
      <c r="B10" s="34" t="s">
        <v>86</v>
      </c>
      <c r="C10" s="34" t="s">
        <v>211</v>
      </c>
      <c r="D10" s="197" t="s">
        <v>87</v>
      </c>
      <c r="E10" s="197" t="s">
        <v>88</v>
      </c>
      <c r="F10" s="197" t="s">
        <v>89</v>
      </c>
      <c r="G10" s="197" t="s">
        <v>90</v>
      </c>
      <c r="H10" s="197" t="s">
        <v>91</v>
      </c>
      <c r="I10" s="230" t="s">
        <v>92</v>
      </c>
      <c r="J10" s="214" t="s">
        <v>209</v>
      </c>
      <c r="M10" s="14" t="s">
        <v>71</v>
      </c>
      <c r="N10" s="14" t="s">
        <v>81</v>
      </c>
    </row>
    <row r="11" spans="1:14" ht="12.75">
      <c r="A11" s="35"/>
      <c r="B11" s="36"/>
      <c r="C11" s="37"/>
      <c r="D11" s="197"/>
      <c r="E11" s="197"/>
      <c r="F11" s="197"/>
      <c r="G11" s="197"/>
      <c r="H11" s="197"/>
      <c r="I11" s="230"/>
      <c r="J11" s="215"/>
      <c r="M11" s="14"/>
      <c r="N11" s="14"/>
    </row>
    <row r="12" spans="1:14" ht="13.5" thickBot="1">
      <c r="A12" s="38">
        <v>1</v>
      </c>
      <c r="B12" s="39" t="s">
        <v>1</v>
      </c>
      <c r="C12" s="32">
        <v>3</v>
      </c>
      <c r="D12" s="39">
        <v>4</v>
      </c>
      <c r="E12" s="39">
        <v>5</v>
      </c>
      <c r="F12" s="39" t="s">
        <v>93</v>
      </c>
      <c r="G12" s="39" t="s">
        <v>94</v>
      </c>
      <c r="H12" s="39" t="s">
        <v>95</v>
      </c>
      <c r="I12" s="32" t="s">
        <v>96</v>
      </c>
      <c r="J12" s="32" t="s">
        <v>210</v>
      </c>
      <c r="M12" s="14"/>
      <c r="N12" s="14" t="s">
        <v>82</v>
      </c>
    </row>
    <row r="13" spans="1:12" ht="12.75">
      <c r="A13" s="40" t="s">
        <v>2</v>
      </c>
      <c r="B13" s="231" t="s">
        <v>3</v>
      </c>
      <c r="C13" s="195">
        <f>D13+E13+F13+G13+H13+I13+J13</f>
        <v>0</v>
      </c>
      <c r="D13" s="198"/>
      <c r="E13" s="198"/>
      <c r="F13" s="198"/>
      <c r="G13" s="198"/>
      <c r="H13" s="198"/>
      <c r="I13" s="200"/>
      <c r="J13" s="212"/>
      <c r="K13" s="205" t="s">
        <v>38</v>
      </c>
      <c r="L13" s="216" t="s">
        <v>3</v>
      </c>
    </row>
    <row r="14" spans="1:12" ht="12.75">
      <c r="A14" s="41" t="s">
        <v>205</v>
      </c>
      <c r="B14" s="229"/>
      <c r="C14" s="196"/>
      <c r="D14" s="199"/>
      <c r="E14" s="199"/>
      <c r="F14" s="199"/>
      <c r="G14" s="199"/>
      <c r="H14" s="199"/>
      <c r="I14" s="201"/>
      <c r="J14" s="213"/>
      <c r="K14" s="205"/>
      <c r="L14" s="216"/>
    </row>
    <row r="15" spans="1:12" ht="12.75">
      <c r="A15" s="42" t="s">
        <v>97</v>
      </c>
      <c r="B15" s="7" t="s">
        <v>4</v>
      </c>
      <c r="C15" s="67">
        <f>D15+E15+F15+G15+H15+I15+J15</f>
        <v>0</v>
      </c>
      <c r="D15" s="5"/>
      <c r="E15" s="5"/>
      <c r="F15" s="5"/>
      <c r="G15" s="5"/>
      <c r="H15" s="5"/>
      <c r="I15" s="90"/>
      <c r="J15" s="44"/>
      <c r="K15" s="1" t="s">
        <v>39</v>
      </c>
      <c r="L15" s="2" t="s">
        <v>4</v>
      </c>
    </row>
    <row r="16" spans="1:12" ht="24">
      <c r="A16" s="52" t="s">
        <v>98</v>
      </c>
      <c r="B16" s="7" t="s">
        <v>27</v>
      </c>
      <c r="C16" s="67">
        <f>D16+E16+F16+G16+H16+I16+J16</f>
        <v>0</v>
      </c>
      <c r="D16" s="5"/>
      <c r="E16" s="5"/>
      <c r="F16" s="5"/>
      <c r="G16" s="5"/>
      <c r="H16" s="5"/>
      <c r="I16" s="90"/>
      <c r="J16" s="44"/>
      <c r="K16" s="1" t="s">
        <v>40</v>
      </c>
      <c r="L16" s="2" t="s">
        <v>27</v>
      </c>
    </row>
    <row r="17" spans="1:12" ht="12.75">
      <c r="A17" s="41" t="s">
        <v>99</v>
      </c>
      <c r="B17" s="7" t="s">
        <v>5</v>
      </c>
      <c r="C17" s="68">
        <f aca="true" t="shared" si="0" ref="C17:J17">C13-C15</f>
        <v>0</v>
      </c>
      <c r="D17" s="68">
        <f t="shared" si="0"/>
        <v>0</v>
      </c>
      <c r="E17" s="68">
        <f t="shared" si="0"/>
        <v>0</v>
      </c>
      <c r="F17" s="68">
        <f t="shared" si="0"/>
        <v>0</v>
      </c>
      <c r="G17" s="68">
        <f t="shared" si="0"/>
        <v>0</v>
      </c>
      <c r="H17" s="68">
        <f t="shared" si="0"/>
        <v>0</v>
      </c>
      <c r="I17" s="91">
        <f t="shared" si="0"/>
        <v>0</v>
      </c>
      <c r="J17" s="69">
        <f t="shared" si="0"/>
        <v>0</v>
      </c>
      <c r="K17" s="1" t="s">
        <v>41</v>
      </c>
      <c r="L17" s="2" t="s">
        <v>5</v>
      </c>
    </row>
    <row r="18" spans="1:12" ht="12.75">
      <c r="A18" s="43" t="s">
        <v>100</v>
      </c>
      <c r="B18" s="7" t="s">
        <v>6</v>
      </c>
      <c r="C18" s="67">
        <f>D18+E18+F18+G18+H18+I18+J18</f>
        <v>0</v>
      </c>
      <c r="D18" s="5"/>
      <c r="E18" s="5"/>
      <c r="F18" s="5"/>
      <c r="G18" s="5"/>
      <c r="H18" s="5"/>
      <c r="I18" s="90"/>
      <c r="J18" s="44"/>
      <c r="K18" s="1" t="s">
        <v>42</v>
      </c>
      <c r="L18" s="2" t="s">
        <v>6</v>
      </c>
    </row>
    <row r="19" spans="1:12" ht="12.75">
      <c r="A19" s="42" t="s">
        <v>101</v>
      </c>
      <c r="B19" s="7" t="s">
        <v>7</v>
      </c>
      <c r="C19" s="67">
        <f>D19+E19+F19+G19+H19+I19+J19</f>
        <v>0</v>
      </c>
      <c r="D19" s="5"/>
      <c r="E19" s="5"/>
      <c r="F19" s="5"/>
      <c r="G19" s="5"/>
      <c r="H19" s="5"/>
      <c r="I19" s="90"/>
      <c r="J19" s="44"/>
      <c r="K19" s="1" t="s">
        <v>43</v>
      </c>
      <c r="L19" s="2" t="s">
        <v>7</v>
      </c>
    </row>
    <row r="20" spans="1:12" ht="24">
      <c r="A20" s="52" t="s">
        <v>102</v>
      </c>
      <c r="B20" s="7" t="s">
        <v>35</v>
      </c>
      <c r="C20" s="67">
        <f>D20+E20+F20+G20+H20+I20+J20</f>
        <v>0</v>
      </c>
      <c r="D20" s="5"/>
      <c r="E20" s="5"/>
      <c r="F20" s="5"/>
      <c r="G20" s="5"/>
      <c r="H20" s="5"/>
      <c r="I20" s="90"/>
      <c r="J20" s="44"/>
      <c r="K20" s="1" t="s">
        <v>44</v>
      </c>
      <c r="L20" s="2" t="s">
        <v>35</v>
      </c>
    </row>
    <row r="21" spans="1:12" ht="12.75">
      <c r="A21" s="42" t="s">
        <v>103</v>
      </c>
      <c r="B21" s="7" t="s">
        <v>8</v>
      </c>
      <c r="C21" s="68">
        <f aca="true" t="shared" si="1" ref="C21:J21">C18-C19</f>
        <v>0</v>
      </c>
      <c r="D21" s="68">
        <f t="shared" si="1"/>
        <v>0</v>
      </c>
      <c r="E21" s="68">
        <f t="shared" si="1"/>
        <v>0</v>
      </c>
      <c r="F21" s="68">
        <f t="shared" si="1"/>
        <v>0</v>
      </c>
      <c r="G21" s="68">
        <f t="shared" si="1"/>
        <v>0</v>
      </c>
      <c r="H21" s="68">
        <f t="shared" si="1"/>
        <v>0</v>
      </c>
      <c r="I21" s="91">
        <f t="shared" si="1"/>
        <v>0</v>
      </c>
      <c r="J21" s="69">
        <f t="shared" si="1"/>
        <v>0</v>
      </c>
      <c r="K21" s="1" t="s">
        <v>45</v>
      </c>
      <c r="L21" s="2" t="s">
        <v>8</v>
      </c>
    </row>
    <row r="22" spans="1:12" ht="12.75">
      <c r="A22" s="42" t="s">
        <v>104</v>
      </c>
      <c r="B22" s="7" t="s">
        <v>9</v>
      </c>
      <c r="C22" s="67">
        <f aca="true" t="shared" si="2" ref="C22:C29">D22+E22+F22+G22+H22+I22+J22</f>
        <v>0</v>
      </c>
      <c r="D22" s="5"/>
      <c r="E22" s="5"/>
      <c r="F22" s="5"/>
      <c r="G22" s="5"/>
      <c r="H22" s="5"/>
      <c r="I22" s="90"/>
      <c r="J22" s="44"/>
      <c r="K22" s="1" t="s">
        <v>46</v>
      </c>
      <c r="L22" s="2" t="s">
        <v>9</v>
      </c>
    </row>
    <row r="23" spans="1:12" ht="12.75">
      <c r="A23" s="42" t="s">
        <v>217</v>
      </c>
      <c r="B23" s="7" t="s">
        <v>10</v>
      </c>
      <c r="C23" s="67">
        <f t="shared" si="2"/>
        <v>0</v>
      </c>
      <c r="D23" s="5"/>
      <c r="E23" s="5"/>
      <c r="F23" s="5"/>
      <c r="G23" s="5"/>
      <c r="H23" s="5"/>
      <c r="I23" s="90"/>
      <c r="J23" s="44"/>
      <c r="K23" s="1" t="s">
        <v>47</v>
      </c>
      <c r="L23" s="2" t="s">
        <v>10</v>
      </c>
    </row>
    <row r="24" spans="1:12" ht="24">
      <c r="A24" s="52" t="s">
        <v>105</v>
      </c>
      <c r="B24" s="7" t="s">
        <v>36</v>
      </c>
      <c r="C24" s="67">
        <f t="shared" si="2"/>
        <v>0</v>
      </c>
      <c r="D24" s="5"/>
      <c r="E24" s="5"/>
      <c r="F24" s="5"/>
      <c r="G24" s="5"/>
      <c r="H24" s="5"/>
      <c r="I24" s="90"/>
      <c r="J24" s="44"/>
      <c r="K24" s="1" t="s">
        <v>48</v>
      </c>
      <c r="L24" s="2" t="s">
        <v>36</v>
      </c>
    </row>
    <row r="25" spans="1:12" ht="24">
      <c r="A25" s="42" t="s">
        <v>216</v>
      </c>
      <c r="B25" s="7" t="s">
        <v>24</v>
      </c>
      <c r="C25" s="67">
        <f t="shared" si="2"/>
        <v>96675</v>
      </c>
      <c r="D25" s="5"/>
      <c r="E25" s="5">
        <v>96675</v>
      </c>
      <c r="F25" s="5"/>
      <c r="G25" s="5"/>
      <c r="H25" s="5"/>
      <c r="I25" s="90"/>
      <c r="J25" s="44"/>
      <c r="K25" s="1" t="s">
        <v>49</v>
      </c>
      <c r="L25" s="2" t="s">
        <v>24</v>
      </c>
    </row>
    <row r="26" spans="1:12" ht="24">
      <c r="A26" s="53" t="s">
        <v>106</v>
      </c>
      <c r="B26" s="7" t="s">
        <v>25</v>
      </c>
      <c r="C26" s="67">
        <f t="shared" si="2"/>
        <v>0</v>
      </c>
      <c r="D26" s="5"/>
      <c r="E26" s="5"/>
      <c r="F26" s="5"/>
      <c r="G26" s="5"/>
      <c r="H26" s="5"/>
      <c r="I26" s="90"/>
      <c r="J26" s="44"/>
      <c r="K26" s="1" t="s">
        <v>50</v>
      </c>
      <c r="L26" s="2" t="s">
        <v>25</v>
      </c>
    </row>
    <row r="27" spans="1:12" ht="12.75">
      <c r="A27" s="42" t="s">
        <v>111</v>
      </c>
      <c r="B27" s="7" t="s">
        <v>107</v>
      </c>
      <c r="C27" s="67">
        <f t="shared" si="2"/>
        <v>0</v>
      </c>
      <c r="D27" s="5"/>
      <c r="E27" s="5"/>
      <c r="F27" s="5"/>
      <c r="G27" s="5"/>
      <c r="H27" s="5"/>
      <c r="I27" s="90"/>
      <c r="J27" s="44"/>
      <c r="K27" s="1" t="s">
        <v>109</v>
      </c>
      <c r="L27" s="2" t="s">
        <v>107</v>
      </c>
    </row>
    <row r="28" spans="1:12" ht="24">
      <c r="A28" s="51" t="s">
        <v>105</v>
      </c>
      <c r="B28" s="7" t="s">
        <v>108</v>
      </c>
      <c r="C28" s="67">
        <f t="shared" si="2"/>
        <v>0</v>
      </c>
      <c r="D28" s="5"/>
      <c r="E28" s="5"/>
      <c r="F28" s="5"/>
      <c r="G28" s="5"/>
      <c r="H28" s="5"/>
      <c r="I28" s="90"/>
      <c r="J28" s="44"/>
      <c r="K28" s="1" t="s">
        <v>110</v>
      </c>
      <c r="L28" s="2" t="s">
        <v>108</v>
      </c>
    </row>
    <row r="29" spans="1:12" ht="13.5" thickBot="1">
      <c r="A29" s="42" t="s">
        <v>11</v>
      </c>
      <c r="B29" s="70" t="s">
        <v>113</v>
      </c>
      <c r="C29" s="71">
        <f t="shared" si="2"/>
        <v>0</v>
      </c>
      <c r="D29" s="56"/>
      <c r="E29" s="56"/>
      <c r="F29" s="56"/>
      <c r="G29" s="56"/>
      <c r="H29" s="56"/>
      <c r="I29" s="92"/>
      <c r="J29" s="45"/>
      <c r="K29" s="1" t="s">
        <v>112</v>
      </c>
      <c r="L29" s="2" t="s">
        <v>113</v>
      </c>
    </row>
    <row r="30" spans="1:11" ht="12.75">
      <c r="A30" s="28"/>
      <c r="B30" s="72"/>
      <c r="C30" s="73"/>
      <c r="D30" s="73"/>
      <c r="E30" s="73"/>
      <c r="F30" s="74"/>
      <c r="G30" s="74"/>
      <c r="H30" s="74"/>
      <c r="I30" s="75"/>
      <c r="J30" s="75" t="s">
        <v>114</v>
      </c>
      <c r="K30" s="12"/>
    </row>
    <row r="31" spans="1:11" ht="12.75">
      <c r="A31" s="30" t="s">
        <v>0</v>
      </c>
      <c r="B31" s="76" t="s">
        <v>84</v>
      </c>
      <c r="C31" s="77" t="s">
        <v>85</v>
      </c>
      <c r="D31" s="227" t="s">
        <v>212</v>
      </c>
      <c r="E31" s="228"/>
      <c r="F31" s="228"/>
      <c r="G31" s="228"/>
      <c r="H31" s="228"/>
      <c r="I31" s="228"/>
      <c r="J31" s="228"/>
      <c r="K31" s="12"/>
    </row>
    <row r="32" spans="1:11" ht="12.75">
      <c r="A32" s="33"/>
      <c r="B32" s="78" t="s">
        <v>86</v>
      </c>
      <c r="C32" s="78" t="s">
        <v>211</v>
      </c>
      <c r="D32" s="223" t="s">
        <v>87</v>
      </c>
      <c r="E32" s="223" t="s">
        <v>88</v>
      </c>
      <c r="F32" s="223" t="s">
        <v>89</v>
      </c>
      <c r="G32" s="223" t="s">
        <v>90</v>
      </c>
      <c r="H32" s="223" t="s">
        <v>91</v>
      </c>
      <c r="I32" s="204" t="s">
        <v>92</v>
      </c>
      <c r="J32" s="219" t="s">
        <v>209</v>
      </c>
      <c r="K32" s="12"/>
    </row>
    <row r="33" spans="1:11" ht="12.75">
      <c r="A33" s="35"/>
      <c r="B33" s="79"/>
      <c r="C33" s="80"/>
      <c r="D33" s="223"/>
      <c r="E33" s="223"/>
      <c r="F33" s="223"/>
      <c r="G33" s="223"/>
      <c r="H33" s="223"/>
      <c r="I33" s="204"/>
      <c r="J33" s="220"/>
      <c r="K33" s="12"/>
    </row>
    <row r="34" spans="1:11" ht="13.5" thickBot="1">
      <c r="A34" s="38">
        <v>1</v>
      </c>
      <c r="B34" s="81" t="s">
        <v>1</v>
      </c>
      <c r="C34" s="77">
        <v>3</v>
      </c>
      <c r="D34" s="81">
        <v>4</v>
      </c>
      <c r="E34" s="81">
        <v>5</v>
      </c>
      <c r="F34" s="81" t="s">
        <v>93</v>
      </c>
      <c r="G34" s="81" t="s">
        <v>94</v>
      </c>
      <c r="H34" s="81" t="s">
        <v>95</v>
      </c>
      <c r="I34" s="77" t="s">
        <v>96</v>
      </c>
      <c r="J34" s="77" t="s">
        <v>210</v>
      </c>
      <c r="K34" s="12"/>
    </row>
    <row r="35" spans="1:12" ht="24">
      <c r="A35" s="57" t="s">
        <v>28</v>
      </c>
      <c r="B35" s="8" t="s">
        <v>12</v>
      </c>
      <c r="C35" s="82">
        <f>D35+E35+F35+G35+H35+I35+J35</f>
        <v>0</v>
      </c>
      <c r="D35" s="6"/>
      <c r="E35" s="6"/>
      <c r="F35" s="6"/>
      <c r="G35" s="6"/>
      <c r="H35" s="6"/>
      <c r="I35" s="89"/>
      <c r="J35" s="66"/>
      <c r="K35" s="2" t="s">
        <v>51</v>
      </c>
      <c r="L35" s="2" t="s">
        <v>12</v>
      </c>
    </row>
    <row r="36" spans="1:12" ht="12.75">
      <c r="A36" s="49" t="s">
        <v>206</v>
      </c>
      <c r="B36" s="7" t="s">
        <v>115</v>
      </c>
      <c r="C36" s="67">
        <f>D36+E36+F36+G36+H36+I36+J36</f>
        <v>0</v>
      </c>
      <c r="D36" s="5"/>
      <c r="E36" s="5"/>
      <c r="F36" s="5"/>
      <c r="G36" s="5"/>
      <c r="H36" s="5"/>
      <c r="I36" s="90"/>
      <c r="J36" s="44"/>
      <c r="K36" s="2" t="s">
        <v>208</v>
      </c>
      <c r="L36" s="2" t="s">
        <v>115</v>
      </c>
    </row>
    <row r="37" spans="1:12" ht="36">
      <c r="A37" s="49" t="s">
        <v>117</v>
      </c>
      <c r="B37" s="7" t="s">
        <v>116</v>
      </c>
      <c r="C37" s="68">
        <f aca="true" t="shared" si="3" ref="C37:J37">C17+C21+C22+C23+C25+C27+C29+C35+C36</f>
        <v>96675</v>
      </c>
      <c r="D37" s="68">
        <f t="shared" si="3"/>
        <v>0</v>
      </c>
      <c r="E37" s="68">
        <f t="shared" si="3"/>
        <v>96675</v>
      </c>
      <c r="F37" s="68">
        <f t="shared" si="3"/>
        <v>0</v>
      </c>
      <c r="G37" s="68">
        <f t="shared" si="3"/>
        <v>0</v>
      </c>
      <c r="H37" s="68">
        <f t="shared" si="3"/>
        <v>0</v>
      </c>
      <c r="I37" s="91">
        <f t="shared" si="3"/>
        <v>0</v>
      </c>
      <c r="J37" s="69">
        <f t="shared" si="3"/>
        <v>0</v>
      </c>
      <c r="K37" s="2" t="s">
        <v>207</v>
      </c>
      <c r="L37" s="2" t="s">
        <v>116</v>
      </c>
    </row>
    <row r="38" spans="1:12" ht="12.75">
      <c r="A38" s="40" t="s">
        <v>13</v>
      </c>
      <c r="B38" s="229" t="s">
        <v>119</v>
      </c>
      <c r="C38" s="224">
        <f aca="true" t="shared" si="4" ref="C38:J38">C40+C41+C45</f>
        <v>0</v>
      </c>
      <c r="D38" s="224">
        <f t="shared" si="4"/>
        <v>0</v>
      </c>
      <c r="E38" s="224">
        <f t="shared" si="4"/>
        <v>0</v>
      </c>
      <c r="F38" s="224">
        <f t="shared" si="4"/>
        <v>0</v>
      </c>
      <c r="G38" s="224">
        <f t="shared" si="4"/>
        <v>0</v>
      </c>
      <c r="H38" s="224">
        <f t="shared" si="4"/>
        <v>0</v>
      </c>
      <c r="I38" s="206">
        <f t="shared" si="4"/>
        <v>0</v>
      </c>
      <c r="J38" s="218">
        <f t="shared" si="4"/>
        <v>0</v>
      </c>
      <c r="K38" s="217" t="s">
        <v>120</v>
      </c>
      <c r="L38" s="216" t="s">
        <v>119</v>
      </c>
    </row>
    <row r="39" spans="1:12" ht="12.75">
      <c r="A39" s="42" t="s">
        <v>118</v>
      </c>
      <c r="B39" s="229"/>
      <c r="C39" s="225"/>
      <c r="D39" s="225"/>
      <c r="E39" s="225"/>
      <c r="F39" s="225"/>
      <c r="G39" s="225"/>
      <c r="H39" s="225"/>
      <c r="I39" s="207"/>
      <c r="J39" s="218"/>
      <c r="K39" s="217"/>
      <c r="L39" s="216"/>
    </row>
    <row r="40" spans="1:12" ht="24">
      <c r="A40" s="51" t="s">
        <v>121</v>
      </c>
      <c r="B40" s="7" t="s">
        <v>122</v>
      </c>
      <c r="C40" s="67">
        <f aca="true" t="shared" si="5" ref="C40:C56">D40+E40+F40+G40+H40+I40+J40</f>
        <v>0</v>
      </c>
      <c r="D40" s="5"/>
      <c r="E40" s="5"/>
      <c r="F40" s="5"/>
      <c r="G40" s="5"/>
      <c r="H40" s="5"/>
      <c r="I40" s="90"/>
      <c r="J40" s="44"/>
      <c r="K40" s="2" t="s">
        <v>123</v>
      </c>
      <c r="L40" s="2" t="s">
        <v>122</v>
      </c>
    </row>
    <row r="41" spans="1:12" ht="12.75">
      <c r="A41" s="51" t="s">
        <v>124</v>
      </c>
      <c r="B41" s="7" t="s">
        <v>125</v>
      </c>
      <c r="C41" s="67">
        <f t="shared" si="5"/>
        <v>0</v>
      </c>
      <c r="D41" s="5"/>
      <c r="E41" s="5"/>
      <c r="F41" s="5"/>
      <c r="G41" s="5"/>
      <c r="H41" s="5"/>
      <c r="I41" s="90"/>
      <c r="J41" s="44"/>
      <c r="K41" s="2" t="s">
        <v>126</v>
      </c>
      <c r="L41" s="2" t="s">
        <v>125</v>
      </c>
    </row>
    <row r="42" spans="1:12" ht="24">
      <c r="A42" s="50" t="s">
        <v>127</v>
      </c>
      <c r="B42" s="7" t="s">
        <v>128</v>
      </c>
      <c r="C42" s="67">
        <f t="shared" si="5"/>
        <v>0</v>
      </c>
      <c r="D42" s="5"/>
      <c r="E42" s="5"/>
      <c r="F42" s="5"/>
      <c r="G42" s="5"/>
      <c r="H42" s="5"/>
      <c r="I42" s="90"/>
      <c r="J42" s="44"/>
      <c r="K42" s="2" t="s">
        <v>129</v>
      </c>
      <c r="L42" s="2" t="s">
        <v>128</v>
      </c>
    </row>
    <row r="43" spans="1:12" ht="24">
      <c r="A43" s="58" t="s">
        <v>106</v>
      </c>
      <c r="B43" s="7" t="s">
        <v>130</v>
      </c>
      <c r="C43" s="67">
        <f t="shared" si="5"/>
        <v>0</v>
      </c>
      <c r="D43" s="5"/>
      <c r="E43" s="5"/>
      <c r="F43" s="5"/>
      <c r="G43" s="5"/>
      <c r="H43" s="5"/>
      <c r="I43" s="90"/>
      <c r="J43" s="44"/>
      <c r="K43" s="2" t="s">
        <v>131</v>
      </c>
      <c r="L43" s="2" t="s">
        <v>130</v>
      </c>
    </row>
    <row r="44" spans="1:12" ht="12.75">
      <c r="A44" s="59" t="s">
        <v>132</v>
      </c>
      <c r="B44" s="7" t="s">
        <v>133</v>
      </c>
      <c r="C44" s="67">
        <f t="shared" si="5"/>
        <v>0</v>
      </c>
      <c r="D44" s="5"/>
      <c r="E44" s="5"/>
      <c r="F44" s="5"/>
      <c r="G44" s="5"/>
      <c r="H44" s="5"/>
      <c r="I44" s="90"/>
      <c r="J44" s="44"/>
      <c r="K44" s="2" t="s">
        <v>134</v>
      </c>
      <c r="L44" s="2" t="s">
        <v>133</v>
      </c>
    </row>
    <row r="45" spans="1:12" ht="12.75">
      <c r="A45" s="51" t="s">
        <v>135</v>
      </c>
      <c r="B45" s="7" t="s">
        <v>136</v>
      </c>
      <c r="C45" s="67">
        <f t="shared" si="5"/>
        <v>0</v>
      </c>
      <c r="D45" s="5"/>
      <c r="E45" s="5"/>
      <c r="F45" s="5"/>
      <c r="G45" s="5"/>
      <c r="H45" s="5"/>
      <c r="I45" s="90"/>
      <c r="J45" s="44"/>
      <c r="K45" s="2" t="s">
        <v>137</v>
      </c>
      <c r="L45" s="2" t="s">
        <v>136</v>
      </c>
    </row>
    <row r="46" spans="1:12" ht="12.75">
      <c r="A46" s="42" t="s">
        <v>138</v>
      </c>
      <c r="B46" s="7" t="s">
        <v>139</v>
      </c>
      <c r="C46" s="67">
        <f t="shared" si="5"/>
        <v>0</v>
      </c>
      <c r="D46" s="5"/>
      <c r="E46" s="5"/>
      <c r="F46" s="5"/>
      <c r="G46" s="5"/>
      <c r="H46" s="5"/>
      <c r="I46" s="90"/>
      <c r="J46" s="44"/>
      <c r="K46" s="2" t="s">
        <v>141</v>
      </c>
      <c r="L46" s="2" t="s">
        <v>139</v>
      </c>
    </row>
    <row r="47" spans="1:12" ht="24">
      <c r="A47" s="51" t="s">
        <v>106</v>
      </c>
      <c r="B47" s="7" t="s">
        <v>140</v>
      </c>
      <c r="C47" s="67">
        <f t="shared" si="5"/>
        <v>0</v>
      </c>
      <c r="D47" s="5"/>
      <c r="E47" s="5"/>
      <c r="F47" s="5"/>
      <c r="G47" s="5"/>
      <c r="H47" s="5"/>
      <c r="I47" s="90"/>
      <c r="J47" s="44"/>
      <c r="K47" s="2" t="s">
        <v>142</v>
      </c>
      <c r="L47" s="2" t="s">
        <v>140</v>
      </c>
    </row>
    <row r="48" spans="1:12" ht="24">
      <c r="A48" s="49" t="s">
        <v>143</v>
      </c>
      <c r="B48" s="7" t="s">
        <v>144</v>
      </c>
      <c r="C48" s="67">
        <f t="shared" si="5"/>
        <v>0</v>
      </c>
      <c r="D48" s="5"/>
      <c r="E48" s="5"/>
      <c r="F48" s="5"/>
      <c r="G48" s="5"/>
      <c r="H48" s="5"/>
      <c r="I48" s="90"/>
      <c r="J48" s="44"/>
      <c r="K48" s="2" t="s">
        <v>145</v>
      </c>
      <c r="L48" s="2" t="s">
        <v>144</v>
      </c>
    </row>
    <row r="49" spans="1:12" ht="24">
      <c r="A49" s="60" t="s">
        <v>146</v>
      </c>
      <c r="B49" s="7" t="s">
        <v>147</v>
      </c>
      <c r="C49" s="67">
        <f t="shared" si="5"/>
        <v>0</v>
      </c>
      <c r="D49" s="5"/>
      <c r="E49" s="5"/>
      <c r="F49" s="5"/>
      <c r="G49" s="5"/>
      <c r="H49" s="5"/>
      <c r="I49" s="90"/>
      <c r="J49" s="44"/>
      <c r="K49" s="2" t="s">
        <v>148</v>
      </c>
      <c r="L49" s="2" t="s">
        <v>147</v>
      </c>
    </row>
    <row r="50" spans="1:12" ht="24">
      <c r="A50" s="42" t="s">
        <v>149</v>
      </c>
      <c r="B50" s="7" t="s">
        <v>14</v>
      </c>
      <c r="C50" s="67">
        <f t="shared" si="5"/>
        <v>0</v>
      </c>
      <c r="D50" s="5"/>
      <c r="E50" s="5"/>
      <c r="F50" s="5"/>
      <c r="G50" s="5"/>
      <c r="H50" s="5"/>
      <c r="I50" s="90"/>
      <c r="J50" s="44"/>
      <c r="K50" s="2" t="s">
        <v>52</v>
      </c>
      <c r="L50" s="2" t="s">
        <v>14</v>
      </c>
    </row>
    <row r="51" spans="1:12" ht="24">
      <c r="A51" s="51" t="s">
        <v>146</v>
      </c>
      <c r="B51" s="7" t="s">
        <v>150</v>
      </c>
      <c r="C51" s="67">
        <f t="shared" si="5"/>
        <v>0</v>
      </c>
      <c r="D51" s="5"/>
      <c r="E51" s="5"/>
      <c r="F51" s="5"/>
      <c r="G51" s="5"/>
      <c r="H51" s="5"/>
      <c r="I51" s="90"/>
      <c r="J51" s="44"/>
      <c r="K51" s="2" t="s">
        <v>151</v>
      </c>
      <c r="L51" s="2" t="s">
        <v>150</v>
      </c>
    </row>
    <row r="52" spans="1:12" ht="12.75">
      <c r="A52" s="42" t="s">
        <v>152</v>
      </c>
      <c r="B52" s="7" t="s">
        <v>153</v>
      </c>
      <c r="C52" s="67">
        <f t="shared" si="5"/>
        <v>0</v>
      </c>
      <c r="D52" s="5"/>
      <c r="E52" s="5"/>
      <c r="F52" s="5"/>
      <c r="G52" s="5"/>
      <c r="H52" s="5"/>
      <c r="I52" s="90"/>
      <c r="J52" s="44"/>
      <c r="K52" s="2" t="s">
        <v>154</v>
      </c>
      <c r="L52" s="2" t="s">
        <v>153</v>
      </c>
    </row>
    <row r="53" spans="1:12" ht="24">
      <c r="A53" s="51" t="s">
        <v>106</v>
      </c>
      <c r="B53" s="7" t="s">
        <v>155</v>
      </c>
      <c r="C53" s="67">
        <f t="shared" si="5"/>
        <v>0</v>
      </c>
      <c r="D53" s="5"/>
      <c r="E53" s="5"/>
      <c r="F53" s="5"/>
      <c r="G53" s="5"/>
      <c r="H53" s="5"/>
      <c r="I53" s="90"/>
      <c r="J53" s="44"/>
      <c r="K53" s="2" t="s">
        <v>156</v>
      </c>
      <c r="L53" s="2" t="s">
        <v>155</v>
      </c>
    </row>
    <row r="54" spans="1:12" ht="12.75">
      <c r="A54" s="42" t="s">
        <v>157</v>
      </c>
      <c r="B54" s="7" t="s">
        <v>158</v>
      </c>
      <c r="C54" s="67">
        <f t="shared" si="5"/>
        <v>0</v>
      </c>
      <c r="D54" s="5"/>
      <c r="E54" s="5"/>
      <c r="F54" s="5"/>
      <c r="G54" s="5"/>
      <c r="H54" s="5"/>
      <c r="I54" s="90"/>
      <c r="J54" s="44"/>
      <c r="K54" s="2" t="s">
        <v>159</v>
      </c>
      <c r="L54" s="2" t="s">
        <v>158</v>
      </c>
    </row>
    <row r="55" spans="1:12" ht="24">
      <c r="A55" s="51" t="s">
        <v>59</v>
      </c>
      <c r="B55" s="7" t="s">
        <v>160</v>
      </c>
      <c r="C55" s="67">
        <f t="shared" si="5"/>
        <v>0</v>
      </c>
      <c r="D55" s="5"/>
      <c r="E55" s="5"/>
      <c r="F55" s="5"/>
      <c r="G55" s="5"/>
      <c r="H55" s="5"/>
      <c r="I55" s="90"/>
      <c r="J55" s="44"/>
      <c r="K55" s="2" t="s">
        <v>161</v>
      </c>
      <c r="L55" s="2" t="s">
        <v>160</v>
      </c>
    </row>
    <row r="56" spans="1:12" ht="13.5" thickBot="1">
      <c r="A56" s="49" t="s">
        <v>29</v>
      </c>
      <c r="B56" s="83" t="s">
        <v>15</v>
      </c>
      <c r="C56" s="71">
        <f t="shared" si="5"/>
        <v>0</v>
      </c>
      <c r="D56" s="61"/>
      <c r="E56" s="61"/>
      <c r="F56" s="61"/>
      <c r="G56" s="61"/>
      <c r="H56" s="61"/>
      <c r="I56" s="93"/>
      <c r="J56" s="55"/>
      <c r="K56" s="2" t="s">
        <v>53</v>
      </c>
      <c r="L56" s="2" t="s">
        <v>15</v>
      </c>
    </row>
    <row r="57" spans="1:12" ht="24.75" thickBot="1">
      <c r="A57" s="62" t="s">
        <v>164</v>
      </c>
      <c r="B57" s="9" t="s">
        <v>162</v>
      </c>
      <c r="C57" s="84">
        <f aca="true" t="shared" si="6" ref="C57:J57">C38+C46+C48+C50+C52+C54+C56</f>
        <v>0</v>
      </c>
      <c r="D57" s="84">
        <f t="shared" si="6"/>
        <v>0</v>
      </c>
      <c r="E57" s="84">
        <f t="shared" si="6"/>
        <v>0</v>
      </c>
      <c r="F57" s="84">
        <f t="shared" si="6"/>
        <v>0</v>
      </c>
      <c r="G57" s="84">
        <f t="shared" si="6"/>
        <v>0</v>
      </c>
      <c r="H57" s="84">
        <f t="shared" si="6"/>
        <v>0</v>
      </c>
      <c r="I57" s="94">
        <f t="shared" si="6"/>
        <v>0</v>
      </c>
      <c r="J57" s="85">
        <f t="shared" si="6"/>
        <v>0</v>
      </c>
      <c r="K57" s="2" t="s">
        <v>163</v>
      </c>
      <c r="L57" s="2" t="s">
        <v>162</v>
      </c>
    </row>
    <row r="58" spans="1:12" ht="13.5" thickBot="1">
      <c r="A58" s="63" t="s">
        <v>165</v>
      </c>
      <c r="B58" s="9" t="s">
        <v>166</v>
      </c>
      <c r="C58" s="86">
        <f aca="true" t="shared" si="7" ref="C58:J58">C37+C57</f>
        <v>96675</v>
      </c>
      <c r="D58" s="86">
        <f t="shared" si="7"/>
        <v>0</v>
      </c>
      <c r="E58" s="86">
        <f t="shared" si="7"/>
        <v>96675</v>
      </c>
      <c r="F58" s="86">
        <f t="shared" si="7"/>
        <v>0</v>
      </c>
      <c r="G58" s="86">
        <f t="shared" si="7"/>
        <v>0</v>
      </c>
      <c r="H58" s="86">
        <f t="shared" si="7"/>
        <v>0</v>
      </c>
      <c r="I58" s="95">
        <f t="shared" si="7"/>
        <v>0</v>
      </c>
      <c r="J58" s="96">
        <f t="shared" si="7"/>
        <v>0</v>
      </c>
      <c r="K58" s="2" t="s">
        <v>167</v>
      </c>
      <c r="L58" s="2" t="s">
        <v>166</v>
      </c>
    </row>
    <row r="59" spans="1:11" ht="12.75">
      <c r="A59" s="28"/>
      <c r="B59" s="72"/>
      <c r="C59" s="73"/>
      <c r="D59" s="73"/>
      <c r="E59" s="73"/>
      <c r="F59" s="74"/>
      <c r="G59" s="74"/>
      <c r="H59" s="74"/>
      <c r="I59" s="75"/>
      <c r="J59" s="75" t="s">
        <v>168</v>
      </c>
      <c r="K59" s="12"/>
    </row>
    <row r="60" spans="1:11" ht="12.75">
      <c r="A60" s="30" t="s">
        <v>18</v>
      </c>
      <c r="B60" s="76" t="s">
        <v>84</v>
      </c>
      <c r="C60" s="77" t="s">
        <v>85</v>
      </c>
      <c r="D60" s="227" t="s">
        <v>212</v>
      </c>
      <c r="E60" s="228"/>
      <c r="F60" s="228"/>
      <c r="G60" s="228"/>
      <c r="H60" s="228"/>
      <c r="I60" s="228"/>
      <c r="J60" s="228"/>
      <c r="K60" s="12"/>
    </row>
    <row r="61" spans="1:11" ht="12.75">
      <c r="A61" s="33"/>
      <c r="B61" s="78" t="s">
        <v>86</v>
      </c>
      <c r="C61" s="78" t="s">
        <v>211</v>
      </c>
      <c r="D61" s="223" t="s">
        <v>87</v>
      </c>
      <c r="E61" s="223" t="s">
        <v>88</v>
      </c>
      <c r="F61" s="223" t="s">
        <v>89</v>
      </c>
      <c r="G61" s="223" t="s">
        <v>90</v>
      </c>
      <c r="H61" s="223" t="s">
        <v>91</v>
      </c>
      <c r="I61" s="204" t="s">
        <v>92</v>
      </c>
      <c r="J61" s="219" t="s">
        <v>209</v>
      </c>
      <c r="K61" s="12"/>
    </row>
    <row r="62" spans="1:11" ht="12.75">
      <c r="A62" s="35"/>
      <c r="B62" s="79"/>
      <c r="C62" s="80"/>
      <c r="D62" s="223"/>
      <c r="E62" s="223"/>
      <c r="F62" s="223"/>
      <c r="G62" s="223"/>
      <c r="H62" s="223"/>
      <c r="I62" s="204"/>
      <c r="J62" s="220"/>
      <c r="K62" s="12"/>
    </row>
    <row r="63" spans="1:11" ht="13.5" thickBot="1">
      <c r="A63" s="38">
        <v>1</v>
      </c>
      <c r="B63" s="81" t="s">
        <v>1</v>
      </c>
      <c r="C63" s="77">
        <v>3</v>
      </c>
      <c r="D63" s="81">
        <v>4</v>
      </c>
      <c r="E63" s="81">
        <v>5</v>
      </c>
      <c r="F63" s="81" t="s">
        <v>93</v>
      </c>
      <c r="G63" s="81" t="s">
        <v>94</v>
      </c>
      <c r="H63" s="81" t="s">
        <v>95</v>
      </c>
      <c r="I63" s="77" t="s">
        <v>96</v>
      </c>
      <c r="J63" s="77" t="s">
        <v>210</v>
      </c>
      <c r="K63" s="12"/>
    </row>
    <row r="64" spans="1:12" ht="12.75">
      <c r="A64" s="47" t="s">
        <v>19</v>
      </c>
      <c r="B64" s="231" t="s">
        <v>16</v>
      </c>
      <c r="C64" s="195">
        <f>D64+E64+F64+G64+H64+I64+J64</f>
        <v>0</v>
      </c>
      <c r="D64" s="198"/>
      <c r="E64" s="198"/>
      <c r="F64" s="198"/>
      <c r="G64" s="198"/>
      <c r="H64" s="198"/>
      <c r="I64" s="200"/>
      <c r="J64" s="212"/>
      <c r="K64" s="205" t="s">
        <v>54</v>
      </c>
      <c r="L64" s="216" t="s">
        <v>16</v>
      </c>
    </row>
    <row r="65" spans="1:12" ht="24">
      <c r="A65" s="46" t="s">
        <v>169</v>
      </c>
      <c r="B65" s="229"/>
      <c r="C65" s="196"/>
      <c r="D65" s="199"/>
      <c r="E65" s="199"/>
      <c r="F65" s="199"/>
      <c r="G65" s="199"/>
      <c r="H65" s="199"/>
      <c r="I65" s="201"/>
      <c r="J65" s="213"/>
      <c r="K65" s="205"/>
      <c r="L65" s="216"/>
    </row>
    <row r="66" spans="1:12" ht="24">
      <c r="A66" s="51" t="s">
        <v>106</v>
      </c>
      <c r="B66" s="7" t="s">
        <v>170</v>
      </c>
      <c r="C66" s="67">
        <f>D66+E66+F66+G66+H66+I66+J66</f>
        <v>0</v>
      </c>
      <c r="D66" s="5"/>
      <c r="E66" s="5"/>
      <c r="F66" s="5"/>
      <c r="G66" s="5"/>
      <c r="H66" s="5"/>
      <c r="I66" s="90"/>
      <c r="J66" s="44"/>
      <c r="K66" s="1" t="s">
        <v>171</v>
      </c>
      <c r="L66" s="2" t="s">
        <v>170</v>
      </c>
    </row>
    <row r="67" spans="1:12" ht="24">
      <c r="A67" s="42" t="s">
        <v>172</v>
      </c>
      <c r="B67" s="7" t="s">
        <v>17</v>
      </c>
      <c r="C67" s="67">
        <f>D67+E67+F67+G67+H67+I67+J67</f>
        <v>0</v>
      </c>
      <c r="D67" s="5"/>
      <c r="E67" s="5"/>
      <c r="F67" s="5"/>
      <c r="G67" s="5"/>
      <c r="H67" s="5"/>
      <c r="I67" s="90"/>
      <c r="J67" s="44"/>
      <c r="K67" s="1" t="s">
        <v>55</v>
      </c>
      <c r="L67" s="2" t="s">
        <v>17</v>
      </c>
    </row>
    <row r="68" spans="1:12" ht="24">
      <c r="A68" s="52" t="s">
        <v>146</v>
      </c>
      <c r="B68" s="7" t="s">
        <v>173</v>
      </c>
      <c r="C68" s="67">
        <f>D68+E68+F68+G68+H68+I68+J68</f>
        <v>0</v>
      </c>
      <c r="D68" s="5"/>
      <c r="E68" s="5"/>
      <c r="F68" s="5"/>
      <c r="G68" s="5"/>
      <c r="H68" s="5"/>
      <c r="I68" s="90"/>
      <c r="J68" s="44"/>
      <c r="K68" s="1" t="s">
        <v>174</v>
      </c>
      <c r="L68" s="2" t="s">
        <v>173</v>
      </c>
    </row>
    <row r="69" spans="1:12" ht="12.75">
      <c r="A69" s="43" t="s">
        <v>21</v>
      </c>
      <c r="B69" s="7" t="s">
        <v>175</v>
      </c>
      <c r="C69" s="67">
        <f>D69+E69+F69+G69+H69+I69+J69</f>
        <v>0</v>
      </c>
      <c r="D69" s="5"/>
      <c r="E69" s="5"/>
      <c r="F69" s="5"/>
      <c r="G69" s="5"/>
      <c r="H69" s="5"/>
      <c r="I69" s="90"/>
      <c r="J69" s="44"/>
      <c r="K69" s="1" t="s">
        <v>176</v>
      </c>
      <c r="L69" s="2" t="s">
        <v>175</v>
      </c>
    </row>
    <row r="70" spans="1:12" ht="12.75">
      <c r="A70" s="43" t="s">
        <v>177</v>
      </c>
      <c r="B70" s="7" t="s">
        <v>178</v>
      </c>
      <c r="C70" s="68">
        <f aca="true" t="shared" si="8" ref="C70:J70">C71+C72+C73+C74</f>
        <v>0</v>
      </c>
      <c r="D70" s="68">
        <f t="shared" si="8"/>
        <v>0</v>
      </c>
      <c r="E70" s="68">
        <f t="shared" si="8"/>
        <v>0</v>
      </c>
      <c r="F70" s="68">
        <f t="shared" si="8"/>
        <v>0</v>
      </c>
      <c r="G70" s="68">
        <f t="shared" si="8"/>
        <v>0</v>
      </c>
      <c r="H70" s="68">
        <f t="shared" si="8"/>
        <v>0</v>
      </c>
      <c r="I70" s="91">
        <f t="shared" si="8"/>
        <v>0</v>
      </c>
      <c r="J70" s="69">
        <f t="shared" si="8"/>
        <v>0</v>
      </c>
      <c r="K70" s="1" t="s">
        <v>179</v>
      </c>
      <c r="L70" s="2" t="s">
        <v>178</v>
      </c>
    </row>
    <row r="71" spans="1:12" ht="36">
      <c r="A71" s="53" t="s">
        <v>180</v>
      </c>
      <c r="B71" s="7" t="s">
        <v>181</v>
      </c>
      <c r="C71" s="67">
        <f aca="true" t="shared" si="9" ref="C71:C79">D71+E71+F71+G71+H71+I71+J71</f>
        <v>0</v>
      </c>
      <c r="D71" s="5"/>
      <c r="E71" s="5"/>
      <c r="F71" s="5"/>
      <c r="G71" s="5"/>
      <c r="H71" s="5"/>
      <c r="I71" s="90"/>
      <c r="J71" s="44"/>
      <c r="K71" s="1" t="s">
        <v>182</v>
      </c>
      <c r="L71" s="2" t="s">
        <v>181</v>
      </c>
    </row>
    <row r="72" spans="1:12" ht="12.75">
      <c r="A72" s="52" t="s">
        <v>183</v>
      </c>
      <c r="B72" s="7" t="s">
        <v>184</v>
      </c>
      <c r="C72" s="67">
        <f t="shared" si="9"/>
        <v>0</v>
      </c>
      <c r="D72" s="5"/>
      <c r="E72" s="5"/>
      <c r="F72" s="5"/>
      <c r="G72" s="5"/>
      <c r="H72" s="5"/>
      <c r="I72" s="90"/>
      <c r="J72" s="44"/>
      <c r="K72" s="1" t="s">
        <v>185</v>
      </c>
      <c r="L72" s="2" t="s">
        <v>184</v>
      </c>
    </row>
    <row r="73" spans="1:12" ht="12.75">
      <c r="A73" s="52" t="s">
        <v>37</v>
      </c>
      <c r="B73" s="7" t="s">
        <v>186</v>
      </c>
      <c r="C73" s="67">
        <f t="shared" si="9"/>
        <v>0</v>
      </c>
      <c r="D73" s="5"/>
      <c r="E73" s="5"/>
      <c r="F73" s="5"/>
      <c r="G73" s="5"/>
      <c r="H73" s="5"/>
      <c r="I73" s="90"/>
      <c r="J73" s="44"/>
      <c r="K73" s="1" t="s">
        <v>187</v>
      </c>
      <c r="L73" s="2" t="s">
        <v>186</v>
      </c>
    </row>
    <row r="74" spans="1:12" ht="12.75">
      <c r="A74" s="52" t="s">
        <v>188</v>
      </c>
      <c r="B74" s="7" t="s">
        <v>189</v>
      </c>
      <c r="C74" s="67">
        <f t="shared" si="9"/>
        <v>0</v>
      </c>
      <c r="D74" s="5"/>
      <c r="E74" s="5"/>
      <c r="F74" s="5"/>
      <c r="G74" s="5"/>
      <c r="H74" s="5"/>
      <c r="I74" s="90"/>
      <c r="J74" s="44"/>
      <c r="K74" s="1" t="s">
        <v>190</v>
      </c>
      <c r="L74" s="2" t="s">
        <v>189</v>
      </c>
    </row>
    <row r="75" spans="1:12" ht="24">
      <c r="A75" s="43" t="s">
        <v>191</v>
      </c>
      <c r="B75" s="7" t="s">
        <v>20</v>
      </c>
      <c r="C75" s="67">
        <f t="shared" si="9"/>
        <v>0</v>
      </c>
      <c r="D75" s="5"/>
      <c r="E75" s="5"/>
      <c r="F75" s="5"/>
      <c r="G75" s="5"/>
      <c r="H75" s="5"/>
      <c r="I75" s="90"/>
      <c r="J75" s="44"/>
      <c r="K75" s="1" t="s">
        <v>56</v>
      </c>
      <c r="L75" s="2" t="s">
        <v>20</v>
      </c>
    </row>
    <row r="76" spans="1:12" ht="24">
      <c r="A76" s="54" t="s">
        <v>146</v>
      </c>
      <c r="B76" s="7" t="s">
        <v>30</v>
      </c>
      <c r="C76" s="67">
        <f t="shared" si="9"/>
        <v>0</v>
      </c>
      <c r="D76" s="5"/>
      <c r="E76" s="5"/>
      <c r="F76" s="5"/>
      <c r="G76" s="5"/>
      <c r="H76" s="5"/>
      <c r="I76" s="90"/>
      <c r="J76" s="44"/>
      <c r="K76" s="1" t="s">
        <v>57</v>
      </c>
      <c r="L76" s="2" t="s">
        <v>30</v>
      </c>
    </row>
    <row r="77" spans="1:12" ht="12.75">
      <c r="A77" s="46" t="s">
        <v>192</v>
      </c>
      <c r="B77" s="7" t="s">
        <v>193</v>
      </c>
      <c r="C77" s="67">
        <f t="shared" si="9"/>
        <v>0</v>
      </c>
      <c r="D77" s="5"/>
      <c r="E77" s="5"/>
      <c r="F77" s="5"/>
      <c r="G77" s="5"/>
      <c r="H77" s="5"/>
      <c r="I77" s="90"/>
      <c r="J77" s="44"/>
      <c r="K77" s="1" t="s">
        <v>194</v>
      </c>
      <c r="L77" s="2" t="s">
        <v>193</v>
      </c>
    </row>
    <row r="78" spans="1:12" ht="12.75">
      <c r="A78" s="46" t="s">
        <v>195</v>
      </c>
      <c r="B78" s="7" t="s">
        <v>22</v>
      </c>
      <c r="C78" s="67">
        <f t="shared" si="9"/>
        <v>0</v>
      </c>
      <c r="D78" s="5"/>
      <c r="E78" s="5"/>
      <c r="F78" s="5"/>
      <c r="G78" s="5"/>
      <c r="H78" s="5"/>
      <c r="I78" s="90"/>
      <c r="J78" s="44"/>
      <c r="K78" s="1" t="s">
        <v>58</v>
      </c>
      <c r="L78" s="2" t="s">
        <v>22</v>
      </c>
    </row>
    <row r="79" spans="1:12" ht="13.5" thickBot="1">
      <c r="A79" s="46" t="s">
        <v>196</v>
      </c>
      <c r="B79" s="83" t="s">
        <v>197</v>
      </c>
      <c r="C79" s="67">
        <f t="shared" si="9"/>
        <v>0</v>
      </c>
      <c r="D79" s="61"/>
      <c r="E79" s="61"/>
      <c r="F79" s="61"/>
      <c r="G79" s="61"/>
      <c r="H79" s="61"/>
      <c r="I79" s="93"/>
      <c r="J79" s="55"/>
      <c r="K79" s="1" t="s">
        <v>198</v>
      </c>
      <c r="L79" s="2" t="s">
        <v>197</v>
      </c>
    </row>
    <row r="80" spans="1:12" ht="27.75" customHeight="1" thickBot="1">
      <c r="A80" s="64" t="s">
        <v>201</v>
      </c>
      <c r="B80" s="9" t="s">
        <v>199</v>
      </c>
      <c r="C80" s="84">
        <f aca="true" t="shared" si="10" ref="C80:J80">C64+C67+C69+C70+C75+C77+C78+C79</f>
        <v>0</v>
      </c>
      <c r="D80" s="84">
        <f t="shared" si="10"/>
        <v>0</v>
      </c>
      <c r="E80" s="84">
        <f t="shared" si="10"/>
        <v>0</v>
      </c>
      <c r="F80" s="84">
        <f t="shared" si="10"/>
        <v>0</v>
      </c>
      <c r="G80" s="84">
        <f t="shared" si="10"/>
        <v>0</v>
      </c>
      <c r="H80" s="84">
        <f t="shared" si="10"/>
        <v>0</v>
      </c>
      <c r="I80" s="94">
        <f t="shared" si="10"/>
        <v>0</v>
      </c>
      <c r="J80" s="85">
        <f t="shared" si="10"/>
        <v>0</v>
      </c>
      <c r="K80" s="1" t="s">
        <v>200</v>
      </c>
      <c r="L80" s="2" t="s">
        <v>199</v>
      </c>
    </row>
    <row r="81" spans="1:12" ht="13.5" thickBot="1">
      <c r="A81" s="65" t="s">
        <v>23</v>
      </c>
      <c r="B81" s="234" t="s">
        <v>60</v>
      </c>
      <c r="C81" s="226">
        <f>D81+E81+F81+G81+H81+I81+J81</f>
        <v>96675</v>
      </c>
      <c r="D81" s="222"/>
      <c r="E81" s="222">
        <v>96675</v>
      </c>
      <c r="F81" s="222"/>
      <c r="G81" s="222"/>
      <c r="H81" s="222"/>
      <c r="I81" s="233"/>
      <c r="J81" s="221"/>
      <c r="K81" s="205" t="s">
        <v>61</v>
      </c>
      <c r="L81" s="216" t="s">
        <v>60</v>
      </c>
    </row>
    <row r="82" spans="1:12" ht="13.5" thickBot="1">
      <c r="A82" s="46" t="s">
        <v>213</v>
      </c>
      <c r="B82" s="234"/>
      <c r="C82" s="226"/>
      <c r="D82" s="222"/>
      <c r="E82" s="222"/>
      <c r="F82" s="222"/>
      <c r="G82" s="222"/>
      <c r="H82" s="222"/>
      <c r="I82" s="233"/>
      <c r="J82" s="221"/>
      <c r="K82" s="205"/>
      <c r="L82" s="216"/>
    </row>
    <row r="83" spans="1:12" ht="13.5" thickBot="1">
      <c r="A83" s="48" t="s">
        <v>202</v>
      </c>
      <c r="B83" s="87" t="s">
        <v>203</v>
      </c>
      <c r="C83" s="88">
        <f aca="true" t="shared" si="11" ref="C83:J83">C80+C81</f>
        <v>96675</v>
      </c>
      <c r="D83" s="88">
        <f t="shared" si="11"/>
        <v>0</v>
      </c>
      <c r="E83" s="88">
        <f t="shared" si="11"/>
        <v>96675</v>
      </c>
      <c r="F83" s="88">
        <f t="shared" si="11"/>
        <v>0</v>
      </c>
      <c r="G83" s="88">
        <f t="shared" si="11"/>
        <v>0</v>
      </c>
      <c r="H83" s="88">
        <f t="shared" si="11"/>
        <v>0</v>
      </c>
      <c r="I83" s="97">
        <f t="shared" si="11"/>
        <v>0</v>
      </c>
      <c r="J83" s="96">
        <f t="shared" si="11"/>
        <v>0</v>
      </c>
      <c r="K83" s="1" t="s">
        <v>204</v>
      </c>
      <c r="L83" s="2" t="s">
        <v>203</v>
      </c>
    </row>
    <row r="84" spans="1:2" ht="12.75">
      <c r="A84" s="21" t="s">
        <v>214</v>
      </c>
      <c r="B84" s="29" t="s">
        <v>26</v>
      </c>
    </row>
    <row r="85" spans="1:2" ht="12.75">
      <c r="A85" s="232" t="s">
        <v>215</v>
      </c>
      <c r="B85" s="232"/>
    </row>
  </sheetData>
  <sheetProtection/>
  <mergeCells count="74">
    <mergeCell ref="A85:B85"/>
    <mergeCell ref="E10:E11"/>
    <mergeCell ref="F10:F11"/>
    <mergeCell ref="I81:I82"/>
    <mergeCell ref="H13:H14"/>
    <mergeCell ref="D60:J60"/>
    <mergeCell ref="J64:J65"/>
    <mergeCell ref="H38:H39"/>
    <mergeCell ref="B81:B82"/>
    <mergeCell ref="B64:B65"/>
    <mergeCell ref="B38:B39"/>
    <mergeCell ref="D38:D39"/>
    <mergeCell ref="E38:E39"/>
    <mergeCell ref="I10:I11"/>
    <mergeCell ref="D13:D14"/>
    <mergeCell ref="G32:G33"/>
    <mergeCell ref="G10:G11"/>
    <mergeCell ref="E32:E33"/>
    <mergeCell ref="B13:B14"/>
    <mergeCell ref="H10:H11"/>
    <mergeCell ref="C81:C82"/>
    <mergeCell ref="G81:G82"/>
    <mergeCell ref="F32:F33"/>
    <mergeCell ref="D31:J31"/>
    <mergeCell ref="E81:E82"/>
    <mergeCell ref="D61:D62"/>
    <mergeCell ref="J61:J62"/>
    <mergeCell ref="C64:C65"/>
    <mergeCell ref="H64:H65"/>
    <mergeCell ref="C38:C39"/>
    <mergeCell ref="H32:H33"/>
    <mergeCell ref="D32:D33"/>
    <mergeCell ref="G38:G39"/>
    <mergeCell ref="F38:F39"/>
    <mergeCell ref="E64:E65"/>
    <mergeCell ref="D64:D65"/>
    <mergeCell ref="D81:D82"/>
    <mergeCell ref="F81:F82"/>
    <mergeCell ref="H81:H82"/>
    <mergeCell ref="F61:F62"/>
    <mergeCell ref="G61:G62"/>
    <mergeCell ref="F64:F65"/>
    <mergeCell ref="H61:H62"/>
    <mergeCell ref="G64:G65"/>
    <mergeCell ref="E61:E62"/>
    <mergeCell ref="L64:L65"/>
    <mergeCell ref="K13:K14"/>
    <mergeCell ref="K38:K39"/>
    <mergeCell ref="I64:I65"/>
    <mergeCell ref="L81:L82"/>
    <mergeCell ref="J38:J39"/>
    <mergeCell ref="J32:J33"/>
    <mergeCell ref="L13:L14"/>
    <mergeCell ref="J81:J82"/>
    <mergeCell ref="L38:L39"/>
    <mergeCell ref="I32:I33"/>
    <mergeCell ref="K81:K82"/>
    <mergeCell ref="I38:I39"/>
    <mergeCell ref="I61:I62"/>
    <mergeCell ref="K64:K65"/>
    <mergeCell ref="G1:I1"/>
    <mergeCell ref="B5:J5"/>
    <mergeCell ref="A3:I3"/>
    <mergeCell ref="J13:J14"/>
    <mergeCell ref="J10:J11"/>
    <mergeCell ref="B6:E6"/>
    <mergeCell ref="A7:I7"/>
    <mergeCell ref="C13:C14"/>
    <mergeCell ref="D10:D11"/>
    <mergeCell ref="G13:G14"/>
    <mergeCell ref="I13:I14"/>
    <mergeCell ref="D9:J9"/>
    <mergeCell ref="E13:E14"/>
    <mergeCell ref="F13:F14"/>
  </mergeCells>
  <printOptions/>
  <pageMargins left="0.2362204724409449" right="0.2362204724409449" top="0.7480314960629921" bottom="0.7480314960629921" header="0.31496062992125984" footer="0.31496062992125984"/>
  <pageSetup blackAndWhite="1" fitToHeight="100" horizontalDpi="300" verticalDpi="300" orientation="landscape" paperSize="9" scale="74" r:id="rId1"/>
  <rowBreaks count="2" manualBreakCount="2">
    <brk id="29" max="255" man="1"/>
    <brk id="58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18.75390625" style="0" customWidth="1"/>
    <col min="3" max="3" width="11.375" style="0" customWidth="1"/>
    <col min="4" max="4" width="4.75390625" style="0" customWidth="1"/>
    <col min="5" max="5" width="2.75390625" style="0" customWidth="1"/>
    <col min="6" max="6" width="13.75390625" style="0" customWidth="1"/>
    <col min="7" max="7" width="5.75390625" style="0" customWidth="1"/>
    <col min="8" max="8" width="2.75390625" style="0" customWidth="1"/>
    <col min="9" max="9" width="48.75390625" style="0" customWidth="1"/>
    <col min="10" max="10" width="14.625" style="0" hidden="1" customWidth="1"/>
    <col min="11" max="11" width="11.75390625" style="0" hidden="1" customWidth="1"/>
    <col min="12" max="12" width="11.125" style="0" hidden="1" customWidth="1"/>
  </cols>
  <sheetData>
    <row r="1" spans="1:11" ht="12.75">
      <c r="A1" s="105"/>
      <c r="B1" s="98"/>
      <c r="C1" s="98"/>
      <c r="D1" s="98"/>
      <c r="E1" s="98"/>
      <c r="F1" s="98"/>
      <c r="H1" s="134"/>
      <c r="I1" s="135" t="s">
        <v>250</v>
      </c>
      <c r="J1" s="134"/>
      <c r="K1" s="134"/>
    </row>
    <row r="2" spans="1:11" ht="12.75">
      <c r="A2" s="194" t="s">
        <v>249</v>
      </c>
      <c r="B2" s="194"/>
      <c r="C2" s="194"/>
      <c r="D2" s="194"/>
      <c r="E2" s="194"/>
      <c r="F2" s="194"/>
      <c r="G2" s="194"/>
      <c r="H2" s="194"/>
      <c r="I2" s="194"/>
      <c r="J2" s="4"/>
      <c r="K2" s="4"/>
    </row>
    <row r="3" spans="1:11" ht="12.75">
      <c r="A3" s="133"/>
      <c r="B3" s="132"/>
      <c r="C3" s="131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30" t="s">
        <v>248</v>
      </c>
      <c r="B4" s="31" t="s">
        <v>247</v>
      </c>
      <c r="C4" s="202" t="s">
        <v>246</v>
      </c>
      <c r="D4" s="203"/>
      <c r="E4" s="203"/>
      <c r="F4" s="246"/>
      <c r="G4" s="214" t="s">
        <v>245</v>
      </c>
      <c r="H4" s="266"/>
      <c r="I4" s="266"/>
      <c r="J4" s="128"/>
      <c r="K4" s="128"/>
    </row>
    <row r="5" spans="1:11" ht="12.75" customHeight="1">
      <c r="A5" s="130"/>
      <c r="B5" s="34" t="s">
        <v>244</v>
      </c>
      <c r="C5" s="34" t="s">
        <v>243</v>
      </c>
      <c r="D5" s="247" t="s">
        <v>242</v>
      </c>
      <c r="E5" s="248"/>
      <c r="F5" s="249"/>
      <c r="G5" s="247" t="s">
        <v>241</v>
      </c>
      <c r="H5" s="248"/>
      <c r="I5" s="248"/>
      <c r="J5" s="128"/>
      <c r="K5" s="128"/>
    </row>
    <row r="6" spans="1:11" ht="12.75">
      <c r="A6" s="129"/>
      <c r="B6" s="37" t="s">
        <v>211</v>
      </c>
      <c r="C6" s="37" t="s">
        <v>240</v>
      </c>
      <c r="D6" s="215" t="s">
        <v>239</v>
      </c>
      <c r="E6" s="250"/>
      <c r="F6" s="251"/>
      <c r="G6" s="215" t="s">
        <v>238</v>
      </c>
      <c r="H6" s="250"/>
      <c r="I6" s="250"/>
      <c r="J6" s="128"/>
      <c r="K6" s="128"/>
    </row>
    <row r="7" spans="1:11" ht="13.5" thickBot="1">
      <c r="A7" s="38">
        <v>1</v>
      </c>
      <c r="B7" s="39" t="s">
        <v>1</v>
      </c>
      <c r="C7" s="39">
        <v>3</v>
      </c>
      <c r="D7" s="235">
        <v>4</v>
      </c>
      <c r="E7" s="236"/>
      <c r="F7" s="237"/>
      <c r="G7" s="202">
        <v>5</v>
      </c>
      <c r="H7" s="203"/>
      <c r="I7" s="203"/>
      <c r="J7" s="127"/>
      <c r="K7" s="127"/>
    </row>
    <row r="8" spans="1:11" ht="24">
      <c r="A8" s="123" t="s">
        <v>237</v>
      </c>
      <c r="B8" s="126">
        <v>0</v>
      </c>
      <c r="C8" s="125" t="s">
        <v>235</v>
      </c>
      <c r="D8" s="238" t="s">
        <v>235</v>
      </c>
      <c r="E8" s="239"/>
      <c r="F8" s="240"/>
      <c r="G8" s="267" t="s">
        <v>235</v>
      </c>
      <c r="H8" s="242"/>
      <c r="I8" s="242"/>
      <c r="J8" s="120"/>
      <c r="K8" s="120"/>
    </row>
    <row r="9" spans="1:12" ht="12.75">
      <c r="A9" s="141"/>
      <c r="B9" s="145"/>
      <c r="C9" s="146"/>
      <c r="D9" s="139"/>
      <c r="E9" s="140" t="s">
        <v>234</v>
      </c>
      <c r="F9" s="141"/>
      <c r="G9" s="136"/>
      <c r="H9" s="140" t="s">
        <v>234</v>
      </c>
      <c r="I9" s="142"/>
      <c r="J9" s="143"/>
      <c r="K9" s="143"/>
      <c r="L9" s="144"/>
    </row>
    <row r="10" spans="1:11" ht="10.5" customHeight="1" hidden="1">
      <c r="A10" s="119"/>
      <c r="B10" s="118"/>
      <c r="C10" s="117"/>
      <c r="D10" s="116"/>
      <c r="E10" s="114"/>
      <c r="F10" s="115"/>
      <c r="G10" s="124"/>
      <c r="H10" s="124"/>
      <c r="I10" s="124"/>
      <c r="J10" s="106"/>
      <c r="K10" s="106"/>
    </row>
    <row r="11" spans="1:11" ht="24">
      <c r="A11" s="123" t="s">
        <v>236</v>
      </c>
      <c r="B11" s="122">
        <v>0</v>
      </c>
      <c r="C11" s="121" t="s">
        <v>235</v>
      </c>
      <c r="D11" s="241" t="s">
        <v>235</v>
      </c>
      <c r="E11" s="242"/>
      <c r="F11" s="243"/>
      <c r="G11" s="267" t="s">
        <v>235</v>
      </c>
      <c r="H11" s="242"/>
      <c r="I11" s="242"/>
      <c r="J11" s="120"/>
      <c r="K11" s="120"/>
    </row>
    <row r="12" spans="1:12" ht="12.75">
      <c r="A12" s="136"/>
      <c r="B12" s="137"/>
      <c r="C12" s="138"/>
      <c r="D12" s="139"/>
      <c r="E12" s="140" t="s">
        <v>234</v>
      </c>
      <c r="F12" s="141"/>
      <c r="G12" s="136"/>
      <c r="H12" s="140" t="s">
        <v>234</v>
      </c>
      <c r="I12" s="142"/>
      <c r="J12" s="143"/>
      <c r="K12" s="143"/>
      <c r="L12" s="144"/>
    </row>
    <row r="13" spans="1:11" ht="0.75" customHeight="1" thickBot="1">
      <c r="A13" s="113"/>
      <c r="B13" s="112"/>
      <c r="C13" s="111"/>
      <c r="D13" s="110"/>
      <c r="E13" s="109"/>
      <c r="F13" s="108"/>
      <c r="G13" s="107"/>
      <c r="H13" s="106"/>
      <c r="I13" s="106"/>
      <c r="J13" s="106"/>
      <c r="K13" s="106"/>
    </row>
    <row r="14" spans="1:11" ht="12.75">
      <c r="A14" s="105"/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2:11" ht="48" customHeight="1" hidden="1" thickBot="1" thickTop="1">
      <c r="B15" s="244"/>
      <c r="C15" s="245"/>
      <c r="D15" s="255" t="s">
        <v>233</v>
      </c>
      <c r="E15" s="255"/>
      <c r="F15" s="255"/>
      <c r="G15" s="256"/>
      <c r="H15" s="103"/>
      <c r="I15" s="103"/>
      <c r="J15" s="103"/>
      <c r="K15" s="103"/>
    </row>
    <row r="16" spans="2:11" ht="3.75" customHeight="1" hidden="1" thickBot="1" thickTop="1">
      <c r="B16" s="257"/>
      <c r="C16" s="257"/>
      <c r="D16" s="257"/>
      <c r="E16" s="257"/>
      <c r="F16" s="257"/>
      <c r="G16" s="257"/>
      <c r="H16" s="102"/>
      <c r="I16" s="102"/>
      <c r="J16" s="102"/>
      <c r="K16" s="102"/>
    </row>
    <row r="17" spans="2:11" ht="13.5" hidden="1" thickTop="1">
      <c r="B17" s="264" t="s">
        <v>232</v>
      </c>
      <c r="C17" s="265"/>
      <c r="D17" s="258"/>
      <c r="E17" s="258"/>
      <c r="F17" s="258"/>
      <c r="G17" s="259"/>
      <c r="H17" s="100"/>
      <c r="I17" s="100"/>
      <c r="J17" s="100"/>
      <c r="K17" s="100"/>
    </row>
    <row r="18" spans="2:11" ht="12.75" hidden="1">
      <c r="B18" s="253" t="s">
        <v>231</v>
      </c>
      <c r="C18" s="254"/>
      <c r="D18" s="260"/>
      <c r="E18" s="260"/>
      <c r="F18" s="260"/>
      <c r="G18" s="261"/>
      <c r="H18" s="101"/>
      <c r="I18" s="101"/>
      <c r="J18" s="101"/>
      <c r="K18" s="101"/>
    </row>
    <row r="19" spans="2:11" ht="12.75" hidden="1">
      <c r="B19" s="253" t="s">
        <v>230</v>
      </c>
      <c r="C19" s="254"/>
      <c r="D19" s="262"/>
      <c r="E19" s="262"/>
      <c r="F19" s="262"/>
      <c r="G19" s="263"/>
      <c r="H19" s="100"/>
      <c r="I19" s="100"/>
      <c r="J19" s="100"/>
      <c r="K19" s="100"/>
    </row>
    <row r="20" spans="2:11" ht="12.75" hidden="1">
      <c r="B20" s="253" t="s">
        <v>229</v>
      </c>
      <c r="C20" s="254"/>
      <c r="D20" s="262"/>
      <c r="E20" s="262"/>
      <c r="F20" s="262"/>
      <c r="G20" s="263"/>
      <c r="H20" s="100"/>
      <c r="I20" s="100"/>
      <c r="J20" s="100"/>
      <c r="K20" s="100"/>
    </row>
    <row r="21" spans="2:11" ht="12.75" hidden="1">
      <c r="B21" s="253" t="s">
        <v>228</v>
      </c>
      <c r="C21" s="254"/>
      <c r="D21" s="262"/>
      <c r="E21" s="262"/>
      <c r="F21" s="262"/>
      <c r="G21" s="263"/>
      <c r="H21" s="100"/>
      <c r="I21" s="100"/>
      <c r="J21" s="100"/>
      <c r="K21" s="100"/>
    </row>
    <row r="22" spans="2:11" ht="12.75" hidden="1">
      <c r="B22" s="253" t="s">
        <v>227</v>
      </c>
      <c r="C22" s="254"/>
      <c r="D22" s="260"/>
      <c r="E22" s="260"/>
      <c r="F22" s="260"/>
      <c r="G22" s="261"/>
      <c r="H22" s="101"/>
      <c r="I22" s="101"/>
      <c r="J22" s="101"/>
      <c r="K22" s="101"/>
    </row>
    <row r="23" spans="2:11" ht="12.75" hidden="1">
      <c r="B23" s="253" t="s">
        <v>226</v>
      </c>
      <c r="C23" s="254"/>
      <c r="D23" s="260"/>
      <c r="E23" s="260"/>
      <c r="F23" s="260"/>
      <c r="G23" s="261"/>
      <c r="H23" s="101"/>
      <c r="I23" s="101"/>
      <c r="J23" s="101"/>
      <c r="K23" s="101"/>
    </row>
    <row r="24" spans="2:11" ht="12.75" hidden="1">
      <c r="B24" s="253" t="s">
        <v>225</v>
      </c>
      <c r="C24" s="254"/>
      <c r="D24" s="262"/>
      <c r="E24" s="262"/>
      <c r="F24" s="262"/>
      <c r="G24" s="263"/>
      <c r="H24" s="100"/>
      <c r="I24" s="100"/>
      <c r="J24" s="100"/>
      <c r="K24" s="100"/>
    </row>
    <row r="25" spans="2:11" ht="12.75" hidden="1">
      <c r="B25" s="253" t="s">
        <v>224</v>
      </c>
      <c r="C25" s="254"/>
      <c r="D25" s="262"/>
      <c r="E25" s="262"/>
      <c r="F25" s="262"/>
      <c r="G25" s="263"/>
      <c r="H25" s="100"/>
      <c r="I25" s="100"/>
      <c r="J25" s="100"/>
      <c r="K25" s="100"/>
    </row>
    <row r="26" spans="2:11" ht="3.75" customHeight="1" hidden="1" thickTop="1">
      <c r="B26" s="252"/>
      <c r="C26" s="252"/>
      <c r="D26" s="252"/>
      <c r="E26" s="252"/>
      <c r="F26" s="252"/>
      <c r="G26" s="252"/>
      <c r="H26" s="99"/>
      <c r="I26" s="99"/>
      <c r="J26" s="99"/>
      <c r="K26" s="99"/>
    </row>
  </sheetData>
  <sheetProtection/>
  <mergeCells count="37">
    <mergeCell ref="B23:C23"/>
    <mergeCell ref="B24:C24"/>
    <mergeCell ref="G4:I4"/>
    <mergeCell ref="G5:I5"/>
    <mergeCell ref="G6:I6"/>
    <mergeCell ref="G7:I7"/>
    <mergeCell ref="G8:I8"/>
    <mergeCell ref="G11:I11"/>
    <mergeCell ref="D21:G21"/>
    <mergeCell ref="B19:C19"/>
    <mergeCell ref="B26:C26"/>
    <mergeCell ref="B16:C16"/>
    <mergeCell ref="B22:C22"/>
    <mergeCell ref="B21:C21"/>
    <mergeCell ref="D24:G24"/>
    <mergeCell ref="D22:G22"/>
    <mergeCell ref="D23:G23"/>
    <mergeCell ref="B17:C17"/>
    <mergeCell ref="D25:G25"/>
    <mergeCell ref="D20:G20"/>
    <mergeCell ref="D26:G26"/>
    <mergeCell ref="B25:C25"/>
    <mergeCell ref="B20:C20"/>
    <mergeCell ref="A2:I2"/>
    <mergeCell ref="D15:G15"/>
    <mergeCell ref="D16:G16"/>
    <mergeCell ref="D17:G17"/>
    <mergeCell ref="D18:G18"/>
    <mergeCell ref="D19:G19"/>
    <mergeCell ref="B18:C18"/>
    <mergeCell ref="D7:F7"/>
    <mergeCell ref="D8:F8"/>
    <mergeCell ref="D11:F11"/>
    <mergeCell ref="B15:C15"/>
    <mergeCell ref="C4:F4"/>
    <mergeCell ref="D5:F5"/>
    <mergeCell ref="D6:F6"/>
  </mergeCells>
  <printOptions/>
  <pageMargins left="0.7480314960629921" right="0.35433070866141736" top="0.984251968503937" bottom="0.984251968503937" header="0.5118110236220472" footer="0.5118110236220472"/>
  <pageSetup blackAndWhite="1" fitToHeight="100" horizontalDpi="300" verticalDpi="300" orientation="landscape" paperSize="9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Normal="98" zoomScaleSheetLayoutView="100" zoomScalePageLayoutView="0" workbookViewId="0" topLeftCell="A43">
      <selection activeCell="A74" sqref="A74"/>
    </sheetView>
  </sheetViews>
  <sheetFormatPr defaultColWidth="9.00390625" defaultRowHeight="12.75"/>
  <cols>
    <col min="1" max="1" width="6.625" style="151" customWidth="1"/>
    <col min="2" max="2" width="34.125" style="11" customWidth="1"/>
    <col min="3" max="3" width="6.625" style="11" customWidth="1"/>
    <col min="4" max="4" width="18.75390625" style="11" customWidth="1"/>
    <col min="5" max="11" width="16.75390625" style="11" customWidth="1"/>
    <col min="12" max="12" width="16.75390625" style="11" hidden="1" customWidth="1"/>
    <col min="13" max="13" width="0" style="11" hidden="1" customWidth="1"/>
    <col min="14" max="16384" width="9.125" style="11" customWidth="1"/>
  </cols>
  <sheetData>
    <row r="1" spans="1:12" ht="15.75" customHeight="1">
      <c r="A1" s="26"/>
      <c r="B1" s="14"/>
      <c r="C1" s="193"/>
      <c r="D1" s="193"/>
      <c r="E1" s="193"/>
      <c r="F1" s="193"/>
      <c r="G1" s="3"/>
      <c r="H1" s="3"/>
      <c r="I1" s="3"/>
      <c r="J1" s="3"/>
      <c r="K1" s="181" t="s">
        <v>347</v>
      </c>
      <c r="L1" s="181"/>
    </row>
    <row r="2" spans="1:12" ht="12.75">
      <c r="A2" s="194" t="s">
        <v>346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4"/>
    </row>
    <row r="3" spans="1:12" ht="12.75">
      <c r="A3" s="180"/>
      <c r="B3" s="21"/>
      <c r="C3" s="26"/>
      <c r="D3" s="27"/>
      <c r="E3" s="14"/>
      <c r="F3" s="14"/>
      <c r="G3" s="14"/>
      <c r="H3" s="14"/>
      <c r="I3" s="14"/>
      <c r="J3" s="14"/>
      <c r="K3" s="14"/>
      <c r="L3" s="14"/>
    </row>
    <row r="4" spans="1:12" ht="12.75">
      <c r="A4" s="30" t="s">
        <v>278</v>
      </c>
      <c r="B4" s="30" t="s">
        <v>277</v>
      </c>
      <c r="C4" s="31" t="s">
        <v>84</v>
      </c>
      <c r="D4" s="268" t="s">
        <v>276</v>
      </c>
      <c r="E4" s="202" t="s">
        <v>212</v>
      </c>
      <c r="F4" s="203"/>
      <c r="G4" s="203"/>
      <c r="H4" s="203"/>
      <c r="I4" s="203"/>
      <c r="J4" s="203"/>
      <c r="K4" s="203"/>
      <c r="L4" s="127"/>
    </row>
    <row r="5" spans="1:12" ht="12.75">
      <c r="A5" s="130" t="s">
        <v>275</v>
      </c>
      <c r="B5" s="130" t="s">
        <v>274</v>
      </c>
      <c r="C5" s="34" t="s">
        <v>273</v>
      </c>
      <c r="D5" s="269"/>
      <c r="E5" s="197" t="s">
        <v>87</v>
      </c>
      <c r="F5" s="197" t="s">
        <v>88</v>
      </c>
      <c r="G5" s="197" t="s">
        <v>89</v>
      </c>
      <c r="H5" s="197" t="s">
        <v>90</v>
      </c>
      <c r="I5" s="197" t="s">
        <v>91</v>
      </c>
      <c r="J5" s="230" t="s">
        <v>92</v>
      </c>
      <c r="K5" s="214" t="s">
        <v>209</v>
      </c>
      <c r="L5" s="127"/>
    </row>
    <row r="6" spans="1:12" ht="12.75">
      <c r="A6" s="130" t="s">
        <v>272</v>
      </c>
      <c r="B6" s="130" t="s">
        <v>271</v>
      </c>
      <c r="C6" s="34" t="s">
        <v>270</v>
      </c>
      <c r="D6" s="269"/>
      <c r="E6" s="197"/>
      <c r="F6" s="197"/>
      <c r="G6" s="197"/>
      <c r="H6" s="197"/>
      <c r="I6" s="197"/>
      <c r="J6" s="230"/>
      <c r="K6" s="247"/>
      <c r="L6" s="127"/>
    </row>
    <row r="7" spans="1:12" ht="12.75">
      <c r="A7" s="129" t="s">
        <v>269</v>
      </c>
      <c r="B7" s="129"/>
      <c r="C7" s="36"/>
      <c r="D7" s="270"/>
      <c r="E7" s="197"/>
      <c r="F7" s="197"/>
      <c r="G7" s="197"/>
      <c r="H7" s="197"/>
      <c r="I7" s="197"/>
      <c r="J7" s="230"/>
      <c r="K7" s="215"/>
      <c r="L7" s="127"/>
    </row>
    <row r="8" spans="1:12" ht="13.5" thickBot="1">
      <c r="A8" s="30">
        <v>1</v>
      </c>
      <c r="B8" s="39" t="s">
        <v>1</v>
      </c>
      <c r="C8" s="39" t="s">
        <v>222</v>
      </c>
      <c r="D8" s="32" t="s">
        <v>268</v>
      </c>
      <c r="E8" s="39" t="s">
        <v>220</v>
      </c>
      <c r="F8" s="32" t="s">
        <v>93</v>
      </c>
      <c r="G8" s="39" t="s">
        <v>94</v>
      </c>
      <c r="H8" s="32" t="s">
        <v>95</v>
      </c>
      <c r="I8" s="39" t="s">
        <v>96</v>
      </c>
      <c r="J8" s="32" t="s">
        <v>210</v>
      </c>
      <c r="K8" s="39" t="s">
        <v>267</v>
      </c>
      <c r="L8" s="127"/>
    </row>
    <row r="9" spans="1:12" ht="12.75">
      <c r="A9" s="158" t="s">
        <v>87</v>
      </c>
      <c r="B9" s="179" t="s">
        <v>345</v>
      </c>
      <c r="C9" s="8" t="s">
        <v>3</v>
      </c>
      <c r="D9" s="148">
        <f>E9+F9+G9+H9+I9+J9+K9</f>
        <v>0</v>
      </c>
      <c r="E9" s="6"/>
      <c r="F9" s="6">
        <v>-12250</v>
      </c>
      <c r="G9" s="6">
        <v>12250</v>
      </c>
      <c r="H9" s="6"/>
      <c r="I9" s="6"/>
      <c r="J9" s="89"/>
      <c r="K9" s="66"/>
      <c r="L9" s="127"/>
    </row>
    <row r="10" spans="1:12" ht="12.75">
      <c r="A10" s="156" t="s">
        <v>88</v>
      </c>
      <c r="B10" s="42" t="s">
        <v>344</v>
      </c>
      <c r="C10" s="7" t="s">
        <v>4</v>
      </c>
      <c r="D10" s="149">
        <f>E10+F10+G10+H10+I10+J10+K10</f>
        <v>0</v>
      </c>
      <c r="E10" s="5"/>
      <c r="F10" s="5"/>
      <c r="G10" s="5"/>
      <c r="H10" s="5"/>
      <c r="I10" s="5"/>
      <c r="J10" s="90"/>
      <c r="K10" s="44"/>
      <c r="L10" s="127"/>
    </row>
    <row r="11" spans="1:12" ht="12.75">
      <c r="A11" s="156" t="s">
        <v>89</v>
      </c>
      <c r="B11" s="42" t="s">
        <v>343</v>
      </c>
      <c r="C11" s="7" t="s">
        <v>5</v>
      </c>
      <c r="D11" s="149">
        <f>E11+F11+G11+H11+I11+J11+K11</f>
        <v>0</v>
      </c>
      <c r="E11" s="5"/>
      <c r="F11" s="5"/>
      <c r="G11" s="5"/>
      <c r="H11" s="5"/>
      <c r="I11" s="5"/>
      <c r="J11" s="90"/>
      <c r="K11" s="44"/>
      <c r="L11" s="127"/>
    </row>
    <row r="12" spans="1:12" ht="12.75">
      <c r="A12" s="169" t="s">
        <v>90</v>
      </c>
      <c r="B12" s="42" t="s">
        <v>342</v>
      </c>
      <c r="C12" s="7" t="s">
        <v>6</v>
      </c>
      <c r="D12" s="149">
        <f>E12+F12+G12+H12+I12+J12+K12</f>
        <v>0</v>
      </c>
      <c r="E12" s="5"/>
      <c r="F12" s="5"/>
      <c r="G12" s="5"/>
      <c r="H12" s="5"/>
      <c r="I12" s="5"/>
      <c r="J12" s="90"/>
      <c r="K12" s="44"/>
      <c r="L12" s="127"/>
    </row>
    <row r="13" spans="1:12" ht="12.75">
      <c r="A13" s="166"/>
      <c r="B13" s="178" t="s">
        <v>297</v>
      </c>
      <c r="C13" s="83"/>
      <c r="D13" s="164"/>
      <c r="E13" s="164"/>
      <c r="F13" s="164"/>
      <c r="G13" s="164"/>
      <c r="H13" s="164"/>
      <c r="I13" s="164"/>
      <c r="J13" s="164"/>
      <c r="K13" s="163"/>
      <c r="L13" s="127"/>
    </row>
    <row r="14" spans="1:13" ht="12.75">
      <c r="A14" s="156"/>
      <c r="B14" s="190"/>
      <c r="C14" s="183"/>
      <c r="D14" s="184">
        <f aca="true" t="shared" si="0" ref="D14:D19">E14+F14+G14+H14+I14+J14+K14</f>
        <v>0</v>
      </c>
      <c r="E14" s="185"/>
      <c r="F14" s="185"/>
      <c r="G14" s="185"/>
      <c r="H14" s="185"/>
      <c r="I14" s="185"/>
      <c r="J14" s="186"/>
      <c r="K14" s="187"/>
      <c r="L14" s="188"/>
      <c r="M14" s="189"/>
    </row>
    <row r="15" spans="1:12" ht="24">
      <c r="A15" s="156" t="s">
        <v>91</v>
      </c>
      <c r="B15" s="42" t="s">
        <v>341</v>
      </c>
      <c r="C15" s="7" t="s">
        <v>7</v>
      </c>
      <c r="D15" s="149">
        <f t="shared" si="0"/>
        <v>0</v>
      </c>
      <c r="E15" s="5"/>
      <c r="F15" s="5"/>
      <c r="G15" s="5"/>
      <c r="H15" s="5"/>
      <c r="I15" s="5"/>
      <c r="J15" s="90"/>
      <c r="K15" s="44"/>
      <c r="L15" s="127"/>
    </row>
    <row r="16" spans="1:12" ht="24">
      <c r="A16" s="156" t="s">
        <v>92</v>
      </c>
      <c r="B16" s="42" t="s">
        <v>340</v>
      </c>
      <c r="C16" s="7" t="s">
        <v>8</v>
      </c>
      <c r="D16" s="149">
        <f t="shared" si="0"/>
        <v>0</v>
      </c>
      <c r="E16" s="5"/>
      <c r="F16" s="5"/>
      <c r="G16" s="5"/>
      <c r="H16" s="5"/>
      <c r="I16" s="5"/>
      <c r="J16" s="90"/>
      <c r="K16" s="44"/>
      <c r="L16" s="127"/>
    </row>
    <row r="17" spans="1:12" ht="24">
      <c r="A17" s="156" t="s">
        <v>209</v>
      </c>
      <c r="B17" s="42" t="s">
        <v>339</v>
      </c>
      <c r="C17" s="7" t="s">
        <v>9</v>
      </c>
      <c r="D17" s="149">
        <f t="shared" si="0"/>
        <v>0</v>
      </c>
      <c r="E17" s="5"/>
      <c r="F17" s="5"/>
      <c r="G17" s="5"/>
      <c r="H17" s="5"/>
      <c r="I17" s="5"/>
      <c r="J17" s="90"/>
      <c r="K17" s="44"/>
      <c r="L17" s="127"/>
    </row>
    <row r="18" spans="1:12" ht="12.75">
      <c r="A18" s="156" t="s">
        <v>338</v>
      </c>
      <c r="B18" s="42" t="s">
        <v>337</v>
      </c>
      <c r="C18" s="7" t="s">
        <v>10</v>
      </c>
      <c r="D18" s="149">
        <f t="shared" si="0"/>
        <v>0</v>
      </c>
      <c r="E18" s="5"/>
      <c r="F18" s="5"/>
      <c r="G18" s="5"/>
      <c r="H18" s="5"/>
      <c r="I18" s="5"/>
      <c r="J18" s="90"/>
      <c r="K18" s="44"/>
      <c r="L18" s="127"/>
    </row>
    <row r="19" spans="1:12" ht="24">
      <c r="A19" s="156" t="s">
        <v>336</v>
      </c>
      <c r="B19" s="42" t="s">
        <v>335</v>
      </c>
      <c r="C19" s="7" t="s">
        <v>334</v>
      </c>
      <c r="D19" s="149">
        <f t="shared" si="0"/>
        <v>0</v>
      </c>
      <c r="E19" s="5"/>
      <c r="F19" s="5"/>
      <c r="G19" s="5"/>
      <c r="H19" s="5"/>
      <c r="I19" s="5"/>
      <c r="J19" s="90"/>
      <c r="K19" s="44"/>
      <c r="L19" s="127"/>
    </row>
    <row r="20" spans="1:12" ht="24">
      <c r="A20" s="156" t="s">
        <v>210</v>
      </c>
      <c r="B20" s="42" t="s">
        <v>333</v>
      </c>
      <c r="C20" s="7" t="s">
        <v>24</v>
      </c>
      <c r="D20" s="68">
        <f aca="true" t="shared" si="1" ref="D20:K20">SUM(D22:D26)</f>
        <v>0</v>
      </c>
      <c r="E20" s="68">
        <f t="shared" si="1"/>
        <v>0</v>
      </c>
      <c r="F20" s="68">
        <f t="shared" si="1"/>
        <v>0</v>
      </c>
      <c r="G20" s="68">
        <f t="shared" si="1"/>
        <v>0</v>
      </c>
      <c r="H20" s="68">
        <f t="shared" si="1"/>
        <v>0</v>
      </c>
      <c r="I20" s="68">
        <f t="shared" si="1"/>
        <v>0</v>
      </c>
      <c r="J20" s="68">
        <f t="shared" si="1"/>
        <v>0</v>
      </c>
      <c r="K20" s="150">
        <f t="shared" si="1"/>
        <v>0</v>
      </c>
      <c r="L20" s="127"/>
    </row>
    <row r="21" spans="1:12" ht="12.75">
      <c r="A21" s="169"/>
      <c r="B21" s="177" t="s">
        <v>297</v>
      </c>
      <c r="C21" s="83"/>
      <c r="D21" s="164"/>
      <c r="E21" s="164"/>
      <c r="F21" s="164"/>
      <c r="G21" s="164"/>
      <c r="H21" s="164"/>
      <c r="I21" s="164"/>
      <c r="J21" s="176"/>
      <c r="K21" s="163"/>
      <c r="L21" s="127"/>
    </row>
    <row r="22" spans="1:12" ht="12.75">
      <c r="A22" s="175"/>
      <c r="B22" s="50" t="s">
        <v>332</v>
      </c>
      <c r="C22" s="168" t="s">
        <v>25</v>
      </c>
      <c r="D22" s="162">
        <f aca="true" t="shared" si="2" ref="D22:D27">E22+F22+G22+H22+I22+J22+K22</f>
        <v>0</v>
      </c>
      <c r="E22" s="161"/>
      <c r="F22" s="161"/>
      <c r="G22" s="161"/>
      <c r="H22" s="161"/>
      <c r="I22" s="161"/>
      <c r="J22" s="160"/>
      <c r="K22" s="147"/>
      <c r="L22" s="127"/>
    </row>
    <row r="23" spans="1:12" ht="12.75">
      <c r="A23" s="175"/>
      <c r="B23" s="50" t="s">
        <v>331</v>
      </c>
      <c r="C23" s="7" t="s">
        <v>330</v>
      </c>
      <c r="D23" s="149">
        <f t="shared" si="2"/>
        <v>0</v>
      </c>
      <c r="E23" s="5"/>
      <c r="F23" s="5"/>
      <c r="G23" s="5"/>
      <c r="H23" s="5"/>
      <c r="I23" s="5"/>
      <c r="J23" s="90"/>
      <c r="K23" s="44"/>
      <c r="L23" s="127"/>
    </row>
    <row r="24" spans="1:12" ht="12.75">
      <c r="A24" s="175"/>
      <c r="B24" s="50" t="s">
        <v>329</v>
      </c>
      <c r="C24" s="7" t="s">
        <v>328</v>
      </c>
      <c r="D24" s="149">
        <f t="shared" si="2"/>
        <v>0</v>
      </c>
      <c r="E24" s="5"/>
      <c r="F24" s="5"/>
      <c r="G24" s="5"/>
      <c r="H24" s="5"/>
      <c r="I24" s="5"/>
      <c r="J24" s="90"/>
      <c r="K24" s="44"/>
      <c r="L24" s="127"/>
    </row>
    <row r="25" spans="1:12" ht="12.75">
      <c r="A25" s="175"/>
      <c r="B25" s="50" t="s">
        <v>327</v>
      </c>
      <c r="C25" s="7" t="s">
        <v>326</v>
      </c>
      <c r="D25" s="149">
        <f t="shared" si="2"/>
        <v>0</v>
      </c>
      <c r="E25" s="5"/>
      <c r="F25" s="5"/>
      <c r="G25" s="5"/>
      <c r="H25" s="5"/>
      <c r="I25" s="5"/>
      <c r="J25" s="90"/>
      <c r="K25" s="44"/>
      <c r="L25" s="127"/>
    </row>
    <row r="26" spans="1:12" ht="12.75">
      <c r="A26" s="174"/>
      <c r="B26" s="50" t="s">
        <v>325</v>
      </c>
      <c r="C26" s="7" t="s">
        <v>324</v>
      </c>
      <c r="D26" s="149">
        <f t="shared" si="2"/>
        <v>0</v>
      </c>
      <c r="E26" s="5"/>
      <c r="F26" s="5"/>
      <c r="G26" s="5"/>
      <c r="H26" s="5"/>
      <c r="I26" s="5"/>
      <c r="J26" s="90"/>
      <c r="K26" s="44"/>
      <c r="L26" s="127"/>
    </row>
    <row r="27" spans="1:12" ht="36.75" thickBot="1">
      <c r="A27" s="173" t="s">
        <v>323</v>
      </c>
      <c r="B27" s="153" t="s">
        <v>322</v>
      </c>
      <c r="C27" s="70" t="s">
        <v>107</v>
      </c>
      <c r="D27" s="71">
        <f t="shared" si="2"/>
        <v>0</v>
      </c>
      <c r="E27" s="56"/>
      <c r="F27" s="56"/>
      <c r="G27" s="56"/>
      <c r="H27" s="56"/>
      <c r="I27" s="56"/>
      <c r="J27" s="92"/>
      <c r="K27" s="45"/>
      <c r="L27" s="127"/>
    </row>
    <row r="28" spans="1:12" ht="12.75">
      <c r="A28" s="159"/>
      <c r="B28" s="28"/>
      <c r="C28" s="72"/>
      <c r="D28" s="73"/>
      <c r="E28" s="73"/>
      <c r="F28" s="73"/>
      <c r="G28" s="74"/>
      <c r="H28" s="74"/>
      <c r="I28" s="74"/>
      <c r="J28" s="75"/>
      <c r="K28" s="75" t="s">
        <v>321</v>
      </c>
      <c r="L28" s="127"/>
    </row>
    <row r="29" spans="1:12" ht="12.75">
      <c r="A29" s="30" t="s">
        <v>278</v>
      </c>
      <c r="B29" s="30" t="s">
        <v>277</v>
      </c>
      <c r="C29" s="31" t="s">
        <v>84</v>
      </c>
      <c r="D29" s="268" t="s">
        <v>276</v>
      </c>
      <c r="E29" s="202" t="s">
        <v>212</v>
      </c>
      <c r="F29" s="203"/>
      <c r="G29" s="203"/>
      <c r="H29" s="203"/>
      <c r="I29" s="203"/>
      <c r="J29" s="203"/>
      <c r="K29" s="203"/>
      <c r="L29" s="127"/>
    </row>
    <row r="30" spans="1:12" ht="12.75">
      <c r="A30" s="130" t="s">
        <v>275</v>
      </c>
      <c r="B30" s="130" t="s">
        <v>274</v>
      </c>
      <c r="C30" s="34" t="s">
        <v>273</v>
      </c>
      <c r="D30" s="269"/>
      <c r="E30" s="197" t="s">
        <v>87</v>
      </c>
      <c r="F30" s="197" t="s">
        <v>88</v>
      </c>
      <c r="G30" s="197" t="s">
        <v>89</v>
      </c>
      <c r="H30" s="197" t="s">
        <v>90</v>
      </c>
      <c r="I30" s="197" t="s">
        <v>91</v>
      </c>
      <c r="J30" s="230" t="s">
        <v>92</v>
      </c>
      <c r="K30" s="214" t="s">
        <v>209</v>
      </c>
      <c r="L30" s="127"/>
    </row>
    <row r="31" spans="1:12" ht="12.75">
      <c r="A31" s="130" t="s">
        <v>272</v>
      </c>
      <c r="B31" s="130" t="s">
        <v>271</v>
      </c>
      <c r="C31" s="34" t="s">
        <v>270</v>
      </c>
      <c r="D31" s="269"/>
      <c r="E31" s="197"/>
      <c r="F31" s="197"/>
      <c r="G31" s="197"/>
      <c r="H31" s="197"/>
      <c r="I31" s="197"/>
      <c r="J31" s="230"/>
      <c r="K31" s="247"/>
      <c r="L31" s="127"/>
    </row>
    <row r="32" spans="1:12" ht="12.75">
      <c r="A32" s="129" t="s">
        <v>269</v>
      </c>
      <c r="B32" s="129"/>
      <c r="C32" s="36"/>
      <c r="D32" s="270"/>
      <c r="E32" s="197"/>
      <c r="F32" s="197"/>
      <c r="G32" s="197"/>
      <c r="H32" s="197"/>
      <c r="I32" s="197"/>
      <c r="J32" s="230"/>
      <c r="K32" s="215"/>
      <c r="L32" s="127"/>
    </row>
    <row r="33" spans="1:12" ht="13.5" thickBot="1">
      <c r="A33" s="30">
        <v>1</v>
      </c>
      <c r="B33" s="39" t="s">
        <v>1</v>
      </c>
      <c r="C33" s="39" t="s">
        <v>222</v>
      </c>
      <c r="D33" s="32" t="s">
        <v>268</v>
      </c>
      <c r="E33" s="39" t="s">
        <v>220</v>
      </c>
      <c r="F33" s="32" t="s">
        <v>93</v>
      </c>
      <c r="G33" s="39" t="s">
        <v>94</v>
      </c>
      <c r="H33" s="32" t="s">
        <v>95</v>
      </c>
      <c r="I33" s="39" t="s">
        <v>96</v>
      </c>
      <c r="J33" s="32" t="s">
        <v>210</v>
      </c>
      <c r="K33" s="39" t="s">
        <v>267</v>
      </c>
      <c r="L33" s="127"/>
    </row>
    <row r="34" spans="1:12" ht="12.75">
      <c r="A34" s="158" t="s">
        <v>320</v>
      </c>
      <c r="B34" s="157" t="s">
        <v>319</v>
      </c>
      <c r="C34" s="8" t="s">
        <v>113</v>
      </c>
      <c r="D34" s="148">
        <f>E34+F34+G34+H34+I34+J34+K34</f>
        <v>0</v>
      </c>
      <c r="E34" s="6"/>
      <c r="F34" s="6"/>
      <c r="G34" s="6"/>
      <c r="H34" s="6"/>
      <c r="I34" s="6"/>
      <c r="J34" s="89"/>
      <c r="K34" s="66"/>
      <c r="L34" s="127"/>
    </row>
    <row r="35" spans="1:12" ht="36">
      <c r="A35" s="156" t="s">
        <v>318</v>
      </c>
      <c r="B35" s="42" t="s">
        <v>317</v>
      </c>
      <c r="C35" s="7" t="s">
        <v>12</v>
      </c>
      <c r="D35" s="149">
        <f>E35+F35+G35+H35+I35+J35+K35</f>
        <v>0</v>
      </c>
      <c r="E35" s="5"/>
      <c r="F35" s="5"/>
      <c r="G35" s="5"/>
      <c r="H35" s="5"/>
      <c r="I35" s="5"/>
      <c r="J35" s="90"/>
      <c r="K35" s="44"/>
      <c r="L35" s="127"/>
    </row>
    <row r="36" spans="1:12" ht="48">
      <c r="A36" s="156" t="s">
        <v>316</v>
      </c>
      <c r="B36" s="42" t="s">
        <v>315</v>
      </c>
      <c r="C36" s="7" t="s">
        <v>115</v>
      </c>
      <c r="D36" s="149">
        <f>E36+F36+G36+H36+I36+J36+K36</f>
        <v>0</v>
      </c>
      <c r="E36" s="5"/>
      <c r="F36" s="5"/>
      <c r="G36" s="5"/>
      <c r="H36" s="5"/>
      <c r="I36" s="5"/>
      <c r="J36" s="90"/>
      <c r="K36" s="44"/>
      <c r="L36" s="127"/>
    </row>
    <row r="37" spans="1:12" ht="12.75">
      <c r="A37" s="169" t="s">
        <v>314</v>
      </c>
      <c r="B37" s="42" t="s">
        <v>313</v>
      </c>
      <c r="C37" s="83" t="s">
        <v>312</v>
      </c>
      <c r="D37" s="68">
        <f aca="true" t="shared" si="3" ref="D37:K37">D39+D40+D41</f>
        <v>0</v>
      </c>
      <c r="E37" s="68">
        <f t="shared" si="3"/>
        <v>0</v>
      </c>
      <c r="F37" s="68">
        <f t="shared" si="3"/>
        <v>0</v>
      </c>
      <c r="G37" s="68">
        <f t="shared" si="3"/>
        <v>0</v>
      </c>
      <c r="H37" s="68">
        <f t="shared" si="3"/>
        <v>0</v>
      </c>
      <c r="I37" s="68">
        <f t="shared" si="3"/>
        <v>0</v>
      </c>
      <c r="J37" s="68">
        <f t="shared" si="3"/>
        <v>0</v>
      </c>
      <c r="K37" s="150">
        <f t="shared" si="3"/>
        <v>0</v>
      </c>
      <c r="L37" s="127"/>
    </row>
    <row r="38" spans="1:12" ht="12.75">
      <c r="A38" s="166"/>
      <c r="B38" s="50" t="s">
        <v>297</v>
      </c>
      <c r="C38" s="172"/>
      <c r="D38" s="171"/>
      <c r="E38" s="171"/>
      <c r="F38" s="171"/>
      <c r="G38" s="171"/>
      <c r="H38" s="171"/>
      <c r="I38" s="171"/>
      <c r="J38" s="171"/>
      <c r="K38" s="170"/>
      <c r="L38" s="127"/>
    </row>
    <row r="39" spans="1:12" ht="12.75">
      <c r="A39" s="166"/>
      <c r="B39" s="50" t="s">
        <v>305</v>
      </c>
      <c r="C39" s="168" t="s">
        <v>311</v>
      </c>
      <c r="D39" s="162">
        <f>E39+F39+G39+H39+I39+J39+K39</f>
        <v>0</v>
      </c>
      <c r="E39" s="161"/>
      <c r="F39" s="161"/>
      <c r="G39" s="161"/>
      <c r="H39" s="161"/>
      <c r="I39" s="161"/>
      <c r="J39" s="160"/>
      <c r="K39" s="147"/>
      <c r="L39" s="127"/>
    </row>
    <row r="40" spans="1:12" ht="12.75">
      <c r="A40" s="166"/>
      <c r="B40" s="50" t="s">
        <v>303</v>
      </c>
      <c r="C40" s="7" t="s">
        <v>310</v>
      </c>
      <c r="D40" s="149">
        <f>E40+F40+G40+H40+I40+J40+K40</f>
        <v>0</v>
      </c>
      <c r="E40" s="5"/>
      <c r="F40" s="5"/>
      <c r="G40" s="5"/>
      <c r="H40" s="5"/>
      <c r="I40" s="5"/>
      <c r="J40" s="90"/>
      <c r="K40" s="44"/>
      <c r="L40" s="127"/>
    </row>
    <row r="41" spans="1:12" ht="12.75">
      <c r="A41" s="156"/>
      <c r="B41" s="50" t="s">
        <v>301</v>
      </c>
      <c r="C41" s="7" t="s">
        <v>309</v>
      </c>
      <c r="D41" s="149">
        <f>E41+F41+G41+H41+I41+J41+K41</f>
        <v>0</v>
      </c>
      <c r="E41" s="5"/>
      <c r="F41" s="5"/>
      <c r="G41" s="5"/>
      <c r="H41" s="5"/>
      <c r="I41" s="5"/>
      <c r="J41" s="90"/>
      <c r="K41" s="44"/>
      <c r="L41" s="127"/>
    </row>
    <row r="42" spans="1:12" ht="12.75">
      <c r="A42" s="169" t="s">
        <v>308</v>
      </c>
      <c r="B42" s="42" t="s">
        <v>307</v>
      </c>
      <c r="C42" s="7" t="s">
        <v>306</v>
      </c>
      <c r="D42" s="68">
        <f aca="true" t="shared" si="4" ref="D42:K42">D44+D45+D46</f>
        <v>0</v>
      </c>
      <c r="E42" s="68">
        <f t="shared" si="4"/>
        <v>0</v>
      </c>
      <c r="F42" s="68">
        <f t="shared" si="4"/>
        <v>0</v>
      </c>
      <c r="G42" s="68">
        <f t="shared" si="4"/>
        <v>0</v>
      </c>
      <c r="H42" s="68">
        <f t="shared" si="4"/>
        <v>0</v>
      </c>
      <c r="I42" s="68">
        <f t="shared" si="4"/>
        <v>0</v>
      </c>
      <c r="J42" s="68">
        <f t="shared" si="4"/>
        <v>0</v>
      </c>
      <c r="K42" s="150">
        <f t="shared" si="4"/>
        <v>0</v>
      </c>
      <c r="L42" s="127"/>
    </row>
    <row r="43" spans="1:12" ht="12.75">
      <c r="A43" s="166"/>
      <c r="B43" s="50" t="s">
        <v>297</v>
      </c>
      <c r="C43" s="83"/>
      <c r="D43" s="164"/>
      <c r="E43" s="164"/>
      <c r="F43" s="164"/>
      <c r="G43" s="164"/>
      <c r="H43" s="164"/>
      <c r="I43" s="164"/>
      <c r="J43" s="164"/>
      <c r="K43" s="163"/>
      <c r="L43" s="127"/>
    </row>
    <row r="44" spans="1:12" ht="12.75">
      <c r="A44" s="166"/>
      <c r="B44" s="50" t="s">
        <v>305</v>
      </c>
      <c r="C44" s="168" t="s">
        <v>304</v>
      </c>
      <c r="D44" s="162">
        <f>E44+F44+G44+H44+I44+J44+K44</f>
        <v>0</v>
      </c>
      <c r="E44" s="161"/>
      <c r="F44" s="161"/>
      <c r="G44" s="161"/>
      <c r="H44" s="161"/>
      <c r="I44" s="161"/>
      <c r="J44" s="160"/>
      <c r="K44" s="147"/>
      <c r="L44" s="127"/>
    </row>
    <row r="45" spans="1:12" ht="12.75">
      <c r="A45" s="166"/>
      <c r="B45" s="50" t="s">
        <v>303</v>
      </c>
      <c r="C45" s="7" t="s">
        <v>302</v>
      </c>
      <c r="D45" s="149">
        <f>E45+F45+G45+H45+I45+J45+K45</f>
        <v>0</v>
      </c>
      <c r="E45" s="5"/>
      <c r="F45" s="5"/>
      <c r="G45" s="5"/>
      <c r="H45" s="5"/>
      <c r="I45" s="5"/>
      <c r="J45" s="90"/>
      <c r="K45" s="44"/>
      <c r="L45" s="127"/>
    </row>
    <row r="46" spans="1:12" ht="12.75">
      <c r="A46" s="156"/>
      <c r="B46" s="50" t="s">
        <v>301</v>
      </c>
      <c r="C46" s="7" t="s">
        <v>300</v>
      </c>
      <c r="D46" s="149">
        <f>E46+F46+G46+H46+I46+J46+K46</f>
        <v>0</v>
      </c>
      <c r="E46" s="5"/>
      <c r="F46" s="5"/>
      <c r="G46" s="5"/>
      <c r="H46" s="5"/>
      <c r="I46" s="5"/>
      <c r="J46" s="90"/>
      <c r="K46" s="44"/>
      <c r="L46" s="127"/>
    </row>
    <row r="47" spans="1:12" ht="24">
      <c r="A47" s="167" t="s">
        <v>299</v>
      </c>
      <c r="B47" s="42" t="s">
        <v>298</v>
      </c>
      <c r="C47" s="7" t="s">
        <v>119</v>
      </c>
      <c r="D47" s="149">
        <f>E47+F47+G47+H47+I47+J47+K47</f>
        <v>0</v>
      </c>
      <c r="E47" s="5"/>
      <c r="F47" s="5"/>
      <c r="G47" s="5"/>
      <c r="H47" s="5"/>
      <c r="I47" s="5"/>
      <c r="J47" s="90"/>
      <c r="K47" s="44"/>
      <c r="L47" s="127"/>
    </row>
    <row r="48" spans="1:12" ht="12.75">
      <c r="A48" s="166"/>
      <c r="B48" s="165" t="s">
        <v>297</v>
      </c>
      <c r="C48" s="83"/>
      <c r="D48" s="164"/>
      <c r="E48" s="164"/>
      <c r="F48" s="164"/>
      <c r="G48" s="164"/>
      <c r="H48" s="164"/>
      <c r="I48" s="164"/>
      <c r="J48" s="164"/>
      <c r="K48" s="163"/>
      <c r="L48" s="127"/>
    </row>
    <row r="49" spans="1:13" ht="12.75">
      <c r="A49" s="156"/>
      <c r="B49" s="182"/>
      <c r="C49" s="183"/>
      <c r="D49" s="184">
        <f aca="true" t="shared" si="5" ref="D49:D56">E49+F49+G49+H49+I49+J49+K49</f>
        <v>0</v>
      </c>
      <c r="E49" s="185"/>
      <c r="F49" s="185"/>
      <c r="G49" s="185"/>
      <c r="H49" s="185"/>
      <c r="I49" s="185"/>
      <c r="J49" s="186"/>
      <c r="K49" s="187"/>
      <c r="L49" s="188"/>
      <c r="M49" s="189"/>
    </row>
    <row r="50" spans="1:12" ht="12.75">
      <c r="A50" s="156" t="s">
        <v>296</v>
      </c>
      <c r="B50" s="42" t="s">
        <v>295</v>
      </c>
      <c r="C50" s="7" t="s">
        <v>294</v>
      </c>
      <c r="D50" s="149">
        <f t="shared" si="5"/>
        <v>0</v>
      </c>
      <c r="E50" s="5"/>
      <c r="F50" s="5"/>
      <c r="G50" s="5"/>
      <c r="H50" s="5"/>
      <c r="I50" s="5"/>
      <c r="J50" s="90"/>
      <c r="K50" s="44"/>
      <c r="L50" s="127"/>
    </row>
    <row r="51" spans="1:12" ht="24">
      <c r="A51" s="156" t="s">
        <v>293</v>
      </c>
      <c r="B51" s="42" t="s">
        <v>292</v>
      </c>
      <c r="C51" s="7" t="s">
        <v>291</v>
      </c>
      <c r="D51" s="149">
        <f t="shared" si="5"/>
        <v>0</v>
      </c>
      <c r="E51" s="5"/>
      <c r="F51" s="5"/>
      <c r="G51" s="5"/>
      <c r="H51" s="5"/>
      <c r="I51" s="5"/>
      <c r="J51" s="90"/>
      <c r="K51" s="44"/>
      <c r="L51" s="127"/>
    </row>
    <row r="52" spans="1:12" ht="12.75">
      <c r="A52" s="156" t="s">
        <v>290</v>
      </c>
      <c r="B52" s="42" t="s">
        <v>289</v>
      </c>
      <c r="C52" s="7" t="s">
        <v>288</v>
      </c>
      <c r="D52" s="149">
        <f t="shared" si="5"/>
        <v>0</v>
      </c>
      <c r="E52" s="5"/>
      <c r="F52" s="5"/>
      <c r="G52" s="5"/>
      <c r="H52" s="5"/>
      <c r="I52" s="5"/>
      <c r="J52" s="90"/>
      <c r="K52" s="44"/>
      <c r="L52" s="127"/>
    </row>
    <row r="53" spans="1:12" ht="24">
      <c r="A53" s="156" t="s">
        <v>287</v>
      </c>
      <c r="B53" s="42" t="s">
        <v>286</v>
      </c>
      <c r="C53" s="7" t="s">
        <v>139</v>
      </c>
      <c r="D53" s="149">
        <f t="shared" si="5"/>
        <v>0</v>
      </c>
      <c r="E53" s="5"/>
      <c r="F53" s="5"/>
      <c r="G53" s="5"/>
      <c r="H53" s="5"/>
      <c r="I53" s="5"/>
      <c r="J53" s="90"/>
      <c r="K53" s="44"/>
      <c r="L53" s="127"/>
    </row>
    <row r="54" spans="1:12" ht="24">
      <c r="A54" s="156" t="s">
        <v>285</v>
      </c>
      <c r="B54" s="42" t="s">
        <v>284</v>
      </c>
      <c r="C54" s="7" t="s">
        <v>144</v>
      </c>
      <c r="D54" s="149">
        <f t="shared" si="5"/>
        <v>0</v>
      </c>
      <c r="E54" s="5"/>
      <c r="F54" s="5"/>
      <c r="G54" s="5"/>
      <c r="H54" s="5"/>
      <c r="I54" s="5"/>
      <c r="J54" s="90"/>
      <c r="K54" s="44"/>
      <c r="L54" s="127"/>
    </row>
    <row r="55" spans="1:12" ht="24">
      <c r="A55" s="156" t="s">
        <v>283</v>
      </c>
      <c r="B55" s="42" t="s">
        <v>282</v>
      </c>
      <c r="C55" s="83" t="s">
        <v>14</v>
      </c>
      <c r="D55" s="149">
        <f t="shared" si="5"/>
        <v>0</v>
      </c>
      <c r="E55" s="61"/>
      <c r="F55" s="61"/>
      <c r="G55" s="61"/>
      <c r="H55" s="61"/>
      <c r="I55" s="61"/>
      <c r="J55" s="93"/>
      <c r="K55" s="55"/>
      <c r="L55" s="127"/>
    </row>
    <row r="56" spans="1:12" ht="36.75" thickBot="1">
      <c r="A56" s="154" t="s">
        <v>281</v>
      </c>
      <c r="B56" s="153" t="s">
        <v>280</v>
      </c>
      <c r="C56" s="70" t="s">
        <v>153</v>
      </c>
      <c r="D56" s="71">
        <f t="shared" si="5"/>
        <v>0</v>
      </c>
      <c r="E56" s="56"/>
      <c r="F56" s="56"/>
      <c r="G56" s="56"/>
      <c r="H56" s="56"/>
      <c r="I56" s="56"/>
      <c r="J56" s="92"/>
      <c r="K56" s="45"/>
      <c r="L56" s="127"/>
    </row>
    <row r="57" spans="1:12" ht="12.75">
      <c r="A57" s="159"/>
      <c r="B57" s="28"/>
      <c r="C57" s="72"/>
      <c r="D57" s="73"/>
      <c r="E57" s="73"/>
      <c r="F57" s="73"/>
      <c r="G57" s="74"/>
      <c r="H57" s="74"/>
      <c r="I57" s="74"/>
      <c r="J57" s="75"/>
      <c r="K57" s="75" t="s">
        <v>279</v>
      </c>
      <c r="L57" s="127"/>
    </row>
    <row r="58" spans="1:12" ht="12.75">
      <c r="A58" s="30" t="s">
        <v>278</v>
      </c>
      <c r="B58" s="30" t="s">
        <v>277</v>
      </c>
      <c r="C58" s="31" t="s">
        <v>84</v>
      </c>
      <c r="D58" s="268" t="s">
        <v>276</v>
      </c>
      <c r="E58" s="202" t="s">
        <v>212</v>
      </c>
      <c r="F58" s="203"/>
      <c r="G58" s="203"/>
      <c r="H58" s="203"/>
      <c r="I58" s="203"/>
      <c r="J58" s="203"/>
      <c r="K58" s="203"/>
      <c r="L58" s="127"/>
    </row>
    <row r="59" spans="1:12" ht="12.75">
      <c r="A59" s="130" t="s">
        <v>275</v>
      </c>
      <c r="B59" s="130" t="s">
        <v>274</v>
      </c>
      <c r="C59" s="34" t="s">
        <v>273</v>
      </c>
      <c r="D59" s="269"/>
      <c r="E59" s="197" t="s">
        <v>87</v>
      </c>
      <c r="F59" s="197" t="s">
        <v>88</v>
      </c>
      <c r="G59" s="197" t="s">
        <v>89</v>
      </c>
      <c r="H59" s="197" t="s">
        <v>90</v>
      </c>
      <c r="I59" s="197" t="s">
        <v>91</v>
      </c>
      <c r="J59" s="230" t="s">
        <v>92</v>
      </c>
      <c r="K59" s="214" t="s">
        <v>209</v>
      </c>
      <c r="L59" s="127"/>
    </row>
    <row r="60" spans="1:12" ht="12.75">
      <c r="A60" s="130" t="s">
        <v>272</v>
      </c>
      <c r="B60" s="130" t="s">
        <v>271</v>
      </c>
      <c r="C60" s="34" t="s">
        <v>270</v>
      </c>
      <c r="D60" s="269"/>
      <c r="E60" s="197"/>
      <c r="F60" s="197"/>
      <c r="G60" s="197"/>
      <c r="H60" s="197"/>
      <c r="I60" s="197"/>
      <c r="J60" s="230"/>
      <c r="K60" s="247"/>
      <c r="L60" s="127"/>
    </row>
    <row r="61" spans="1:12" ht="12.75">
      <c r="A61" s="129" t="s">
        <v>269</v>
      </c>
      <c r="B61" s="129"/>
      <c r="C61" s="36"/>
      <c r="D61" s="270"/>
      <c r="E61" s="197"/>
      <c r="F61" s="197"/>
      <c r="G61" s="197"/>
      <c r="H61" s="197"/>
      <c r="I61" s="197"/>
      <c r="J61" s="230"/>
      <c r="K61" s="215"/>
      <c r="L61" s="127"/>
    </row>
    <row r="62" spans="1:12" ht="13.5" thickBot="1">
      <c r="A62" s="30">
        <v>1</v>
      </c>
      <c r="B62" s="39" t="s">
        <v>1</v>
      </c>
      <c r="C62" s="39" t="s">
        <v>222</v>
      </c>
      <c r="D62" s="32" t="s">
        <v>268</v>
      </c>
      <c r="E62" s="39" t="s">
        <v>220</v>
      </c>
      <c r="F62" s="32" t="s">
        <v>93</v>
      </c>
      <c r="G62" s="39" t="s">
        <v>94</v>
      </c>
      <c r="H62" s="32" t="s">
        <v>95</v>
      </c>
      <c r="I62" s="39" t="s">
        <v>96</v>
      </c>
      <c r="J62" s="32" t="s">
        <v>210</v>
      </c>
      <c r="K62" s="39" t="s">
        <v>267</v>
      </c>
      <c r="L62" s="127"/>
    </row>
    <row r="63" spans="1:12" ht="24">
      <c r="A63" s="158" t="s">
        <v>266</v>
      </c>
      <c r="B63" s="157" t="s">
        <v>265</v>
      </c>
      <c r="C63" s="8" t="s">
        <v>15</v>
      </c>
      <c r="D63" s="148">
        <f aca="true" t="shared" si="6" ref="D63:D68">E63+F63+G63+H63+I63+J63+K63</f>
        <v>0</v>
      </c>
      <c r="E63" s="6"/>
      <c r="F63" s="6"/>
      <c r="G63" s="6"/>
      <c r="H63" s="6"/>
      <c r="I63" s="6"/>
      <c r="J63" s="89"/>
      <c r="K63" s="66"/>
      <c r="L63" s="127"/>
    </row>
    <row r="64" spans="1:12" ht="12.75">
      <c r="A64" s="156" t="s">
        <v>264</v>
      </c>
      <c r="B64" s="42" t="s">
        <v>263</v>
      </c>
      <c r="C64" s="7" t="s">
        <v>262</v>
      </c>
      <c r="D64" s="149">
        <f t="shared" si="6"/>
        <v>0</v>
      </c>
      <c r="E64" s="5"/>
      <c r="F64" s="5"/>
      <c r="G64" s="5"/>
      <c r="H64" s="5"/>
      <c r="I64" s="5"/>
      <c r="J64" s="90"/>
      <c r="K64" s="44"/>
      <c r="L64" s="127"/>
    </row>
    <row r="65" spans="1:12" ht="24">
      <c r="A65" s="156" t="s">
        <v>261</v>
      </c>
      <c r="B65" s="42" t="s">
        <v>260</v>
      </c>
      <c r="C65" s="7" t="s">
        <v>259</v>
      </c>
      <c r="D65" s="149">
        <f t="shared" si="6"/>
        <v>0</v>
      </c>
      <c r="E65" s="5"/>
      <c r="F65" s="5"/>
      <c r="G65" s="5"/>
      <c r="H65" s="5"/>
      <c r="I65" s="5"/>
      <c r="J65" s="90"/>
      <c r="K65" s="44"/>
      <c r="L65" s="127"/>
    </row>
    <row r="66" spans="1:12" ht="24">
      <c r="A66" s="156" t="s">
        <v>258</v>
      </c>
      <c r="B66" s="42" t="s">
        <v>257</v>
      </c>
      <c r="C66" s="7" t="s">
        <v>256</v>
      </c>
      <c r="D66" s="149">
        <f t="shared" si="6"/>
        <v>0</v>
      </c>
      <c r="E66" s="5"/>
      <c r="F66" s="5"/>
      <c r="G66" s="5"/>
      <c r="H66" s="5"/>
      <c r="I66" s="5"/>
      <c r="J66" s="90"/>
      <c r="K66" s="44"/>
      <c r="L66" s="127"/>
    </row>
    <row r="67" spans="1:12" ht="24">
      <c r="A67" s="155" t="s">
        <v>255</v>
      </c>
      <c r="B67" s="42" t="s">
        <v>254</v>
      </c>
      <c r="C67" s="7" t="s">
        <v>253</v>
      </c>
      <c r="D67" s="149">
        <f t="shared" si="6"/>
        <v>0</v>
      </c>
      <c r="E67" s="5"/>
      <c r="F67" s="5"/>
      <c r="G67" s="5"/>
      <c r="H67" s="5"/>
      <c r="I67" s="5"/>
      <c r="J67" s="90"/>
      <c r="K67" s="44"/>
      <c r="L67" s="127"/>
    </row>
    <row r="68" spans="1:12" ht="24.75" thickBot="1">
      <c r="A68" s="154" t="s">
        <v>252</v>
      </c>
      <c r="B68" s="153" t="s">
        <v>251</v>
      </c>
      <c r="C68" s="70" t="s">
        <v>166</v>
      </c>
      <c r="D68" s="71">
        <f t="shared" si="6"/>
        <v>0</v>
      </c>
      <c r="E68" s="56"/>
      <c r="F68" s="56"/>
      <c r="G68" s="56"/>
      <c r="H68" s="56"/>
      <c r="I68" s="56"/>
      <c r="J68" s="92"/>
      <c r="K68" s="45"/>
      <c r="L68" s="127"/>
    </row>
    <row r="69" spans="1:12" ht="12.75">
      <c r="A69" s="152"/>
      <c r="B69" s="152"/>
      <c r="L69" s="127"/>
    </row>
    <row r="70" spans="1:13" s="191" customFormat="1" ht="12.75">
      <c r="A70" s="191" t="s">
        <v>348</v>
      </c>
      <c r="C70" s="191" t="s">
        <v>349</v>
      </c>
      <c r="F70" s="191" t="s">
        <v>350</v>
      </c>
      <c r="I70" s="191" t="s">
        <v>351</v>
      </c>
      <c r="M70" s="191" t="s">
        <v>350</v>
      </c>
    </row>
    <row r="71" spans="2:9" s="192" customFormat="1" ht="11.25">
      <c r="B71" s="192" t="s">
        <v>352</v>
      </c>
      <c r="C71" s="192" t="s">
        <v>353</v>
      </c>
      <c r="G71" s="192" t="s">
        <v>354</v>
      </c>
      <c r="I71" s="192" t="s">
        <v>353</v>
      </c>
    </row>
    <row r="72" s="191" customFormat="1" ht="12.75"/>
    <row r="73" s="191" customFormat="1" ht="12.75"/>
    <row r="74" s="191" customFormat="1" ht="12.75">
      <c r="A74" s="191" t="s">
        <v>355</v>
      </c>
    </row>
  </sheetData>
  <sheetProtection/>
  <mergeCells count="29">
    <mergeCell ref="E59:E61"/>
    <mergeCell ref="J59:J61"/>
    <mergeCell ref="D29:D32"/>
    <mergeCell ref="I59:I61"/>
    <mergeCell ref="F59:F61"/>
    <mergeCell ref="E58:K58"/>
    <mergeCell ref="E30:E32"/>
    <mergeCell ref="K59:K61"/>
    <mergeCell ref="D58:D61"/>
    <mergeCell ref="G59:G61"/>
    <mergeCell ref="G5:G7"/>
    <mergeCell ref="K30:K32"/>
    <mergeCell ref="E29:K29"/>
    <mergeCell ref="J5:J7"/>
    <mergeCell ref="G30:G32"/>
    <mergeCell ref="J30:J32"/>
    <mergeCell ref="H30:H32"/>
    <mergeCell ref="I30:I32"/>
    <mergeCell ref="F5:F7"/>
    <mergeCell ref="H59:H61"/>
    <mergeCell ref="C1:F1"/>
    <mergeCell ref="H5:H7"/>
    <mergeCell ref="F30:F32"/>
    <mergeCell ref="I5:I7"/>
    <mergeCell ref="D4:D7"/>
    <mergeCell ref="E5:E7"/>
    <mergeCell ref="E4:K4"/>
    <mergeCell ref="A2:K2"/>
    <mergeCell ref="K5:K7"/>
  </mergeCells>
  <printOptions/>
  <pageMargins left="0.2362204724409449" right="0.2362204724409449" top="0.7480314960629921" bottom="0.7480314960629921" header="0.31496062992125984" footer="0.31496062992125984"/>
  <pageSetup blackAndWhite="1" fitToHeight="100" horizontalDpi="300" verticalDpi="300" orientation="landscape" paperSize="9" scale="75" r:id="rId1"/>
  <rowBreaks count="2" manualBreakCount="2">
    <brk id="27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admminna</cp:lastModifiedBy>
  <cp:lastPrinted>2022-01-09T11:17:18Z</cp:lastPrinted>
  <dcterms:created xsi:type="dcterms:W3CDTF">2007-09-18T12:02:08Z</dcterms:created>
  <dcterms:modified xsi:type="dcterms:W3CDTF">2022-01-09T11:23:57Z</dcterms:modified>
  <cp:category/>
  <cp:version/>
  <cp:contentType/>
  <cp:contentStatus/>
</cp:coreProperties>
</file>